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R:\СДО\2023 ПП ГП\АВР 2023-2024г\"/>
    </mc:Choice>
  </mc:AlternateContent>
  <bookViews>
    <workbookView xWindow="0" yWindow="0" windowWidth="23040" windowHeight="8832" tabRatio="500"/>
  </bookViews>
  <sheets>
    <sheet name="Лист1" sheetId="4" r:id="rId1"/>
  </sheets>
  <definedNames>
    <definedName name="Excel_BuiltIn_Print_Area" localSheetId="0">Лист1!$A$1:$G$156</definedName>
    <definedName name="_xlnm.Print_Area" localSheetId="0">Лист1!$A$1:$G$156</definedName>
  </definedNames>
  <calcPr calcId="152511"/>
</workbook>
</file>

<file path=xl/calcChain.xml><?xml version="1.0" encoding="utf-8"?>
<calcChain xmlns="http://schemas.openxmlformats.org/spreadsheetml/2006/main">
  <c r="E148" i="4" l="1"/>
  <c r="F82" i="4" l="1"/>
  <c r="G82" i="4" s="1"/>
  <c r="F83" i="4"/>
  <c r="G83" i="4" s="1"/>
  <c r="F84" i="4"/>
  <c r="G84" i="4" s="1"/>
  <c r="F85" i="4"/>
  <c r="G85" i="4" s="1"/>
  <c r="F86" i="4"/>
  <c r="G86" i="4" s="1"/>
  <c r="F87" i="4"/>
  <c r="G87" i="4" s="1"/>
  <c r="F88" i="4"/>
  <c r="G88" i="4" s="1"/>
  <c r="F89" i="4"/>
  <c r="G89" i="4" s="1"/>
  <c r="F90" i="4"/>
  <c r="G90" i="4" s="1"/>
  <c r="F91" i="4"/>
  <c r="G91" i="4" s="1"/>
  <c r="F92" i="4"/>
  <c r="G92" i="4" s="1"/>
  <c r="F93" i="4"/>
  <c r="G93" i="4" s="1"/>
  <c r="F94" i="4"/>
  <c r="G94" i="4" s="1"/>
  <c r="F95" i="4"/>
  <c r="G95" i="4" s="1"/>
  <c r="F96" i="4"/>
  <c r="G96" i="4" s="1"/>
  <c r="F97" i="4"/>
  <c r="G97" i="4" s="1"/>
  <c r="F98" i="4"/>
  <c r="G98" i="4" s="1"/>
  <c r="F99" i="4"/>
  <c r="G99" i="4" s="1"/>
  <c r="F100" i="4"/>
  <c r="G100" i="4" s="1"/>
  <c r="F101" i="4"/>
  <c r="G101" i="4" s="1"/>
  <c r="F102" i="4"/>
  <c r="G102" i="4" s="1"/>
  <c r="F103" i="4"/>
  <c r="G103" i="4" s="1"/>
  <c r="F104" i="4"/>
  <c r="G104" i="4" s="1"/>
  <c r="F105" i="4"/>
  <c r="G105" i="4" s="1"/>
  <c r="F106" i="4"/>
  <c r="G106" i="4" s="1"/>
  <c r="F107" i="4"/>
  <c r="G107" i="4" s="1"/>
  <c r="F108" i="4"/>
  <c r="G108" i="4" s="1"/>
  <c r="F109" i="4"/>
  <c r="G109" i="4" s="1"/>
  <c r="F110" i="4"/>
  <c r="G110" i="4" s="1"/>
  <c r="F111" i="4"/>
  <c r="G111" i="4" s="1"/>
  <c r="F112" i="4"/>
  <c r="G112" i="4" s="1"/>
  <c r="F113" i="4"/>
  <c r="G113" i="4" s="1"/>
  <c r="F114" i="4"/>
  <c r="G114" i="4" s="1"/>
  <c r="F115" i="4"/>
  <c r="G115" i="4" s="1"/>
  <c r="F116" i="4"/>
  <c r="G116" i="4" s="1"/>
  <c r="F117" i="4"/>
  <c r="G117" i="4" s="1"/>
  <c r="F118" i="4"/>
  <c r="G118" i="4" s="1"/>
  <c r="F119" i="4"/>
  <c r="G119" i="4" s="1"/>
  <c r="F120" i="4"/>
  <c r="G120" i="4" s="1"/>
  <c r="F121" i="4"/>
  <c r="G121" i="4" s="1"/>
  <c r="F122" i="4"/>
  <c r="G122" i="4" s="1"/>
  <c r="F123" i="4"/>
  <c r="G123" i="4" s="1"/>
  <c r="F124" i="4"/>
  <c r="G124" i="4" s="1"/>
  <c r="F125" i="4"/>
  <c r="G125" i="4" s="1"/>
  <c r="F126" i="4"/>
  <c r="G126" i="4" s="1"/>
  <c r="F127" i="4"/>
  <c r="G127" i="4" s="1"/>
  <c r="F128" i="4"/>
  <c r="G128" i="4" s="1"/>
  <c r="F129" i="4"/>
  <c r="G129" i="4" s="1"/>
  <c r="F130" i="4"/>
  <c r="G130" i="4" s="1"/>
  <c r="F131" i="4"/>
  <c r="G131" i="4" s="1"/>
  <c r="F132" i="4"/>
  <c r="G132" i="4" s="1"/>
  <c r="F133" i="4"/>
  <c r="G133" i="4" s="1"/>
  <c r="F134" i="4"/>
  <c r="G134" i="4" s="1"/>
  <c r="F135" i="4"/>
  <c r="G135" i="4" s="1"/>
  <c r="F136" i="4"/>
  <c r="G136" i="4" s="1"/>
  <c r="F137" i="4"/>
  <c r="G137" i="4" s="1"/>
  <c r="F138" i="4"/>
  <c r="G138" i="4" s="1"/>
  <c r="F139" i="4"/>
  <c r="G139" i="4" s="1"/>
  <c r="F140" i="4"/>
  <c r="G140" i="4" s="1"/>
  <c r="F141" i="4"/>
  <c r="G141" i="4" s="1"/>
  <c r="F142" i="4"/>
  <c r="G142" i="4" s="1"/>
  <c r="F143" i="4"/>
  <c r="G143" i="4" s="1"/>
  <c r="F144" i="4"/>
  <c r="G144" i="4" s="1"/>
  <c r="F145" i="4"/>
  <c r="G145" i="4" s="1"/>
  <c r="F146" i="4"/>
  <c r="G146" i="4" s="1"/>
  <c r="F147" i="4"/>
  <c r="G147" i="4" s="1"/>
  <c r="F20" i="4" l="1"/>
  <c r="G20" i="4" s="1"/>
  <c r="F21" i="4"/>
  <c r="G21" i="4" s="1"/>
  <c r="F22" i="4"/>
  <c r="G22" i="4" s="1"/>
  <c r="F23" i="4"/>
  <c r="G23" i="4" s="1"/>
  <c r="F24" i="4"/>
  <c r="G24" i="4" s="1"/>
  <c r="F25" i="4"/>
  <c r="G25" i="4" s="1"/>
  <c r="F26" i="4"/>
  <c r="G26" i="4" s="1"/>
  <c r="F27" i="4"/>
  <c r="G27" i="4" s="1"/>
  <c r="F28" i="4"/>
  <c r="G28" i="4" s="1"/>
  <c r="F29" i="4"/>
  <c r="G29" i="4" s="1"/>
  <c r="F30" i="4"/>
  <c r="G30" i="4" s="1"/>
  <c r="F31" i="4"/>
  <c r="G31" i="4" s="1"/>
  <c r="F32" i="4"/>
  <c r="G32" i="4" s="1"/>
  <c r="F33" i="4"/>
  <c r="G33" i="4" s="1"/>
  <c r="F34" i="4"/>
  <c r="G34" i="4" s="1"/>
  <c r="F35" i="4"/>
  <c r="G35" i="4" s="1"/>
  <c r="F36" i="4"/>
  <c r="G36" i="4" s="1"/>
  <c r="F37" i="4"/>
  <c r="G37" i="4" s="1"/>
  <c r="F38" i="4"/>
  <c r="G38" i="4" s="1"/>
  <c r="F39" i="4"/>
  <c r="G39" i="4" s="1"/>
  <c r="F40" i="4"/>
  <c r="G40" i="4" s="1"/>
  <c r="F41" i="4"/>
  <c r="G41" i="4" s="1"/>
  <c r="F42" i="4"/>
  <c r="G42" i="4" s="1"/>
  <c r="F43" i="4"/>
  <c r="G43" i="4" s="1"/>
  <c r="F44" i="4"/>
  <c r="G44" i="4" s="1"/>
  <c r="F45" i="4"/>
  <c r="G45" i="4" s="1"/>
  <c r="F46" i="4"/>
  <c r="G46" i="4" s="1"/>
  <c r="F47" i="4"/>
  <c r="G47" i="4" s="1"/>
  <c r="F48" i="4"/>
  <c r="G48" i="4" s="1"/>
  <c r="F49" i="4"/>
  <c r="G49" i="4" s="1"/>
  <c r="F50" i="4"/>
  <c r="G50" i="4" s="1"/>
  <c r="F51" i="4"/>
  <c r="G51" i="4" s="1"/>
  <c r="F52" i="4"/>
  <c r="G52" i="4" s="1"/>
  <c r="F53" i="4"/>
  <c r="G53" i="4" s="1"/>
  <c r="F54" i="4"/>
  <c r="G54" i="4" s="1"/>
  <c r="F55" i="4"/>
  <c r="G55" i="4" s="1"/>
  <c r="F56" i="4"/>
  <c r="G56" i="4" s="1"/>
  <c r="F57" i="4"/>
  <c r="G57" i="4" s="1"/>
  <c r="F58" i="4"/>
  <c r="G58" i="4" s="1"/>
  <c r="F59" i="4"/>
  <c r="G59" i="4" s="1"/>
  <c r="F60" i="4"/>
  <c r="G60" i="4" s="1"/>
  <c r="F61" i="4"/>
  <c r="G61" i="4" s="1"/>
  <c r="F62" i="4"/>
  <c r="G62" i="4" s="1"/>
  <c r="F63" i="4"/>
  <c r="G63" i="4" s="1"/>
  <c r="F64" i="4"/>
  <c r="G64" i="4" s="1"/>
  <c r="F65" i="4"/>
  <c r="G65" i="4" s="1"/>
  <c r="F66" i="4"/>
  <c r="G66" i="4" s="1"/>
  <c r="F67" i="4"/>
  <c r="G67" i="4" s="1"/>
  <c r="F68" i="4"/>
  <c r="G68" i="4" s="1"/>
  <c r="F69" i="4"/>
  <c r="G69" i="4" s="1"/>
  <c r="F70" i="4"/>
  <c r="G70" i="4" s="1"/>
  <c r="F71" i="4"/>
  <c r="G71" i="4" s="1"/>
  <c r="F72" i="4"/>
  <c r="G72" i="4" s="1"/>
  <c r="F73" i="4"/>
  <c r="G73" i="4" s="1"/>
  <c r="F74" i="4"/>
  <c r="G74" i="4" s="1"/>
  <c r="F75" i="4"/>
  <c r="G75" i="4" s="1"/>
  <c r="F76" i="4"/>
  <c r="G76" i="4" s="1"/>
  <c r="F77" i="4"/>
  <c r="G77" i="4" s="1"/>
  <c r="F78" i="4"/>
  <c r="G78" i="4" s="1"/>
  <c r="F79" i="4"/>
  <c r="G79" i="4" s="1"/>
  <c r="F80" i="4"/>
  <c r="G80" i="4" s="1"/>
  <c r="F81" i="4"/>
  <c r="G81" i="4" s="1"/>
  <c r="F19" i="4"/>
  <c r="G19" i="4" s="1"/>
</calcChain>
</file>

<file path=xl/sharedStrings.xml><?xml version="1.0" encoding="utf-8"?>
<sst xmlns="http://schemas.openxmlformats.org/spreadsheetml/2006/main" count="388" uniqueCount="166">
  <si>
    <t>СОГЛАСОВАНО:</t>
  </si>
  <si>
    <t>УТВЕРЖДАЮ:</t>
  </si>
  <si>
    <t>ООО "Самарские коммунальные системы"</t>
  </si>
  <si>
    <t>Ведомость договорной цены</t>
  </si>
  <si>
    <t>№ ДВ</t>
  </si>
  <si>
    <t>Наименование работ</t>
  </si>
  <si>
    <t>Ед. изм.</t>
  </si>
  <si>
    <t>Объем</t>
  </si>
  <si>
    <t>Стоимость, руб. без НДС</t>
  </si>
  <si>
    <t>НДС 20%</t>
  </si>
  <si>
    <t>1</t>
  </si>
  <si>
    <t>Разборка а/б покрытия с помощью отбойных молотков с вывозом на 15км</t>
  </si>
  <si>
    <t>м3</t>
  </si>
  <si>
    <t>100</t>
  </si>
  <si>
    <t>2</t>
  </si>
  <si>
    <t>Разборка а/б покрытия с помощью отбойных молотков с вывозом на 25км</t>
  </si>
  <si>
    <t>м2</t>
  </si>
  <si>
    <t>м</t>
  </si>
  <si>
    <t>м2/кг</t>
  </si>
  <si>
    <t>1/23,55</t>
  </si>
  <si>
    <t>Откачку воды мотопомпой типа Робин</t>
  </si>
  <si>
    <t>м/час</t>
  </si>
  <si>
    <t>Откачка воды илососной машины производительностью до 20 м3/час</t>
  </si>
  <si>
    <t>Очистка камер, колодцев</t>
  </si>
  <si>
    <t>шт</t>
  </si>
  <si>
    <t xml:space="preserve"> Установка отвода ПЭ Д-110 мм</t>
  </si>
  <si>
    <t xml:space="preserve"> Установка отвода ПЭ Д-160 мм</t>
  </si>
  <si>
    <t>Установка тройника ПЭ Д-63 мм</t>
  </si>
  <si>
    <t xml:space="preserve"> Установка стального отвода Д-57 мм</t>
  </si>
  <si>
    <t xml:space="preserve"> Установка стального отвода Д-108 мм</t>
  </si>
  <si>
    <t>Установка стального отвода Д-159 мм</t>
  </si>
  <si>
    <t>Установка муфты электросварной ПЭ Д-40мм</t>
  </si>
  <si>
    <t>Установка муфты электросварной ПЭ Д-100 мм</t>
  </si>
  <si>
    <t xml:space="preserve"> Установка муфты электросварной ПЭ Д-300 мм</t>
  </si>
  <si>
    <t xml:space="preserve"> Установка муфты - фланца Д-100 мм (MAXIDAPTOR)</t>
  </si>
  <si>
    <t xml:space="preserve"> Установка стального перехода Д-57х45 мм</t>
  </si>
  <si>
    <t xml:space="preserve"> Установка стального перехода Д-76х57 мм</t>
  </si>
  <si>
    <t xml:space="preserve"> Установка стального перехода Д-89х57 мм</t>
  </si>
  <si>
    <t xml:space="preserve"> Установка стального перехода Д-108х57 мм</t>
  </si>
  <si>
    <t>Установка стального перехода Д-159х108 мм</t>
  </si>
  <si>
    <t>Приварка фланцев Д-40 мм</t>
  </si>
  <si>
    <t>Приварка фланцев Д-50 мм</t>
  </si>
  <si>
    <t>Приварка фланцев Д-65 мм</t>
  </si>
  <si>
    <t>Приварка фланцев Д-80 мм</t>
  </si>
  <si>
    <t>Приварка фланцев Д-100 мм</t>
  </si>
  <si>
    <t>Приварка фланцев Д-150 мм</t>
  </si>
  <si>
    <t>Приварка фланцев Д-300 мм</t>
  </si>
  <si>
    <t>Установка неразъемного соединения полиэтилен-сталь Д-325х159 мм</t>
  </si>
  <si>
    <t>Демонтаж трубопроводов ПЭ Д-160 мм</t>
  </si>
  <si>
    <t>Демонтаж трубопроводов ПЭ Д-315 мм</t>
  </si>
  <si>
    <t>шт/кг</t>
  </si>
  <si>
    <t>1/1,5</t>
  </si>
  <si>
    <t>1/2,8</t>
  </si>
  <si>
    <t>1/6,5</t>
  </si>
  <si>
    <t>1/7,2</t>
  </si>
  <si>
    <t>1/12</t>
  </si>
  <si>
    <t>Итого:</t>
  </si>
  <si>
    <t>Начальник СДО__________________________Е.Г. Зелих</t>
  </si>
  <si>
    <t xml:space="preserve"> Установка муфты электросварной ПЭ Д-50мм, Д-63 мм, Д-75 мм</t>
  </si>
  <si>
    <t xml:space="preserve"> Установка неразъемного соединения полиэтилен-сталь Д-32х25 мм, Д-32х32 мм</t>
  </si>
  <si>
    <t>Разработка мерзлого грунта с перевозкой на 25км</t>
  </si>
  <si>
    <t xml:space="preserve"> Установка отвода ПЭ Д-110 мм электросварного</t>
  </si>
  <si>
    <t>Установка отдельных участков стен колодца из керамического кирпича М100</t>
  </si>
  <si>
    <t>Установка крана шарового Д=20 мм</t>
  </si>
  <si>
    <t>Установка крана шарового Д=50 мм</t>
  </si>
  <si>
    <t>Прокладка ПЭ трубы Д-63мм методом ГНБ</t>
  </si>
  <si>
    <t>Прокладка ПЭ трубы Д-110мм методом ГНБ</t>
  </si>
  <si>
    <t>Монтаж и демонтаж установки ГНБ</t>
  </si>
  <si>
    <t>Укладка стальной трубы Д-50х3 мм  после аварийного вскрытия на водопроводных сетях</t>
  </si>
  <si>
    <t>Стоимость, руб. 
с НДС</t>
  </si>
  <si>
    <t>Демонтаж дорожного борта БР 100-30-15 с последующей установкой (б/у)</t>
  </si>
  <si>
    <t>Демонтаж дорожного борта 1 ГП с последующей установкой (б/у)</t>
  </si>
  <si>
    <t>Откачка воды  машиной КО, емкость до 6 м3</t>
  </si>
  <si>
    <t>Протаскивание  ПЭ труб Д-50 мм в футляр</t>
  </si>
  <si>
    <t>Протаскивание  ПЭ труб Д-63 мм в футляр</t>
  </si>
  <si>
    <t xml:space="preserve">Установка  компрессионного тройника Д-32 мм </t>
  </si>
  <si>
    <t xml:space="preserve"> Установка  компрессионной муфты Д-32 мм </t>
  </si>
  <si>
    <t xml:space="preserve">Установка втулки ПЭ и фланца Д-160 мм </t>
  </si>
  <si>
    <t>Установка втулки ПЭ и фланца  Д-315 мм</t>
  </si>
  <si>
    <t xml:space="preserve">Укладка стальной трубы Д-80х3,5 мм  </t>
  </si>
  <si>
    <t>Укладка стальной трубы Д-100х3,5 мм</t>
  </si>
  <si>
    <t xml:space="preserve">Укладка  стальной трубы Д-150х4 мм </t>
  </si>
  <si>
    <t>Укладка стальной трубы Д-200х5 мм</t>
  </si>
  <si>
    <t xml:space="preserve">Укладка стальной трубы Д-300х8 мм  </t>
  </si>
  <si>
    <t>Разборка тротуара из плит с их отноской и укладкой в штабель</t>
  </si>
  <si>
    <t>Разборка гранитной плитки</t>
  </si>
  <si>
    <t xml:space="preserve">Разборка щебеночного основания с погрузкой и перевозкой на 15 км </t>
  </si>
  <si>
    <t>Разборка щебеночного основания с погрузкой и перевозкой на 25 км</t>
  </si>
  <si>
    <t>Разработка грунта экскаватором с погрузкой и вывозом на 15 км</t>
  </si>
  <si>
    <t>Разработка грунта (вручную), грунт 2 гр.в отвал</t>
  </si>
  <si>
    <t xml:space="preserve">Разработка грунта (вручную), грунт 2 гр., погрузка, вывоз на 15 км </t>
  </si>
  <si>
    <t>Разработка грунта (вручную), грунт 2 гр., погрузка, вывоз на 25 км</t>
  </si>
  <si>
    <t>Разработка грунта механизированно экскаватором с ковшом 0,5 м3, грунт 2 гр. в отвал</t>
  </si>
  <si>
    <t>Разработка грунта механиз. с вывозом на 25 км</t>
  </si>
  <si>
    <t xml:space="preserve">Крепление стенок траншеи шириной более 2 м в гр. устойчивых  </t>
  </si>
  <si>
    <t xml:space="preserve">Демонтаж дорожного борта БР100-20-8 с последующей установкой (б/у) </t>
  </si>
  <si>
    <t>Текущий ремонт водопроводной линии (установка заплатки из метал. листа)</t>
  </si>
  <si>
    <t>Текущий ремонт водопроводной линии (заварка свища)</t>
  </si>
  <si>
    <t>Укладка стальной трубы Д57х3,5 мм</t>
  </si>
  <si>
    <t xml:space="preserve">Укладка стальной трубы Д108х4 мм </t>
  </si>
  <si>
    <t xml:space="preserve">Укладка стальной трубы Д325*5 мм </t>
  </si>
  <si>
    <t xml:space="preserve">Установка втулки ПЭ и фланца Д-100 мм </t>
  </si>
  <si>
    <t xml:space="preserve"> Установка  компрессионной муфты Д-63 мм </t>
  </si>
  <si>
    <t xml:space="preserve">Врезка в существующие сети из стальных труб  Д- 50 мм </t>
  </si>
  <si>
    <t xml:space="preserve">Врезка в существующие сети из стальных труб  Д- 80 мм </t>
  </si>
  <si>
    <t xml:space="preserve">Врезка в существующие сети из стальных труб Д-100 мм </t>
  </si>
  <si>
    <t xml:space="preserve">Врезка в существующие сети из стальных труб Д-150 мм </t>
  </si>
  <si>
    <t xml:space="preserve">Врезка в существующие сети из стальных труб Д-300 мм </t>
  </si>
  <si>
    <t xml:space="preserve">Пробивка отверстий в ж/б конструкциях </t>
  </si>
  <si>
    <t xml:space="preserve">Демонтаж и установка  люка б/у </t>
  </si>
  <si>
    <t>Демонтаж задвижек Д-50 мм</t>
  </si>
  <si>
    <t>Установка задвижек Д-50 мм б/у</t>
  </si>
  <si>
    <t xml:space="preserve">Демонтаж чугунной трубы Д-50 мм </t>
  </si>
  <si>
    <t xml:space="preserve">Демонтаж чугунной трубы Д-80 мм, Д-100 мм </t>
  </si>
  <si>
    <t>Демонтаж чугунной трубы Д-150 мм</t>
  </si>
  <si>
    <t>Демонтаж чугунной трубы Д-200 мм</t>
  </si>
  <si>
    <t xml:space="preserve">Разборка ж/б  круглых водопроводных колодцев  </t>
  </si>
  <si>
    <t xml:space="preserve">Демонтаж стальной трубы Д-50 мм </t>
  </si>
  <si>
    <t xml:space="preserve">Демонтаж стальной трубы Д-80 мм </t>
  </si>
  <si>
    <t xml:space="preserve">Демонтаж стальной трубы Д-100 мм </t>
  </si>
  <si>
    <t xml:space="preserve">Демонтаж стальной трубы Д-150 мм </t>
  </si>
  <si>
    <t xml:space="preserve">Демонтаж стальной трубы Д-200 мм </t>
  </si>
  <si>
    <t xml:space="preserve">Демонтаж стальной трубы Д-300 мм </t>
  </si>
  <si>
    <t>Обратная засыпка грунтом механизировано с привозом на 15 км</t>
  </si>
  <si>
    <t>Обратная засыпка грунтом механиз. с бровки</t>
  </si>
  <si>
    <t>Обратная засыпка грунтом механизировано с привозом на 25 км</t>
  </si>
  <si>
    <t xml:space="preserve">Обратная засыпка песком с уплотнением и проливом механизировано </t>
  </si>
  <si>
    <t>Укладка стальной трубы Д-200х6 мм</t>
  </si>
  <si>
    <t>КР водопроводной линии Д-50мм  (укладка п/э трубы)</t>
  </si>
  <si>
    <t>КР водопроводной линии Д-100мм (укладка п/э трубы)</t>
  </si>
  <si>
    <t>КР водопроводной линии Д-80мм (укладка п/э трубы)</t>
  </si>
  <si>
    <t>КР водопроводной линии Д-150мм (укладка п/э трубы)</t>
  </si>
  <si>
    <t>КР водопроводной линии Д-200 мм  (укладка п/э трубы)</t>
  </si>
  <si>
    <t>КР водопроводной линии Д-300 мм  (укладка п/э трубы)</t>
  </si>
  <si>
    <t xml:space="preserve"> Установка отвода ПЭ Д-50 (Д-63 мм)</t>
  </si>
  <si>
    <t>Установка муфты электросварной ПЭ Д-160 мм</t>
  </si>
  <si>
    <t xml:space="preserve"> Установка стального перехода Д-25х45 мм</t>
  </si>
  <si>
    <t>Демонтаж чугунной трубы Д-300 мм</t>
  </si>
  <si>
    <t>Установка хомута Ду-50мм  (ОД 57-77 мм, L 200 нержавеющая сталь).</t>
  </si>
  <si>
    <t>Установка хомута Ду-100мм  (ОД-108-128 мм , L 200 нержавеющая сталь).</t>
  </si>
  <si>
    <t>Установка хомута Ду-150мм, (ОД-159-180 мм , L 200 нержавеющая сталь).</t>
  </si>
  <si>
    <t>Установка хомута Ду-200мм, (ОД-210-230 мм , L 200 нержавеющая сталь).</t>
  </si>
  <si>
    <t xml:space="preserve"> Установка хомута Ду-300мм, (ОД-315-355 мм , L 200 нержавеющая сталь).</t>
  </si>
  <si>
    <t>Установка муфты  Д100мм  (ПФРК)</t>
  </si>
  <si>
    <t>Установка муфты  Д300мм   (ПФРК)</t>
  </si>
  <si>
    <t>Установка муфты  Д200мм   (ПФРК)</t>
  </si>
  <si>
    <t>Установка муфты Д300мм  (ДРК)</t>
  </si>
  <si>
    <t>Установка муфты  Д200мм  (ДРК)</t>
  </si>
  <si>
    <t xml:space="preserve"> Установка муфты  Д100мм  (ДРК)</t>
  </si>
  <si>
    <t>Заделка сальника при проходе труб диаметром до 100мм</t>
  </si>
  <si>
    <t>Заделка сальника при проходе труб диаметром до 200мм</t>
  </si>
  <si>
    <t>Заделка сальника при проходе труб диаметром до 300мм</t>
  </si>
  <si>
    <t>ООО СДК "Пальмира"</t>
  </si>
  <si>
    <t xml:space="preserve">Приложение № 1 к доп. соглашению № 1 от __________________ 2023 г. </t>
  </si>
  <si>
    <t xml:space="preserve">к договору № 69/23/______ от __________________ 2023 г. </t>
  </si>
  <si>
    <t xml:space="preserve"> Установка  компрессионного отвода Д-63 мм</t>
  </si>
  <si>
    <t>Обратная засыпка песком вручную</t>
  </si>
  <si>
    <t xml:space="preserve">Установка втулки ПЭ и фланца Д-50, Д-63 мм </t>
  </si>
  <si>
    <t>Демонтаж трубопроводов из ПЭ  Д-25 мм, Д-32 мм</t>
  </si>
  <si>
    <t>Устройство ж/б колец и плит Д-1000 мм</t>
  </si>
  <si>
    <t>Устройство ж/б колец и плит более Д-1000</t>
  </si>
  <si>
    <t>Главный управляющий директор</t>
  </si>
  <si>
    <t>_________________ В.В. Бирюков</t>
  </si>
  <si>
    <t>Приложение №3</t>
  </si>
  <si>
    <t xml:space="preserve">_________________ </t>
  </si>
  <si>
    <t xml:space="preserve">к договору № _______ от___ _________ 2023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</si>
</sst>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\-??_р_._-;_-@_-"/>
    <numFmt numFmtId="165" formatCode="#,##0.00_ ;\-#,##0.00\ "/>
    <numFmt numFmtId="166" formatCode="#,##0_ ;\-#,##0\ "/>
  </numFmts>
  <fonts count="20" x14ac:knownFonts="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Verdana"/>
      <family val="2"/>
      <charset val="204"/>
    </font>
    <font>
      <sz val="10"/>
      <name val="Arial Cyr"/>
      <charset val="204"/>
    </font>
    <font>
      <sz val="9"/>
      <name val="Arial Cyr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u/>
      <sz val="11"/>
      <color rgb="FFFF0000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7">
    <xf numFmtId="0" fontId="0" fillId="0" borderId="0"/>
    <xf numFmtId="0" fontId="2" fillId="0" borderId="1">
      <alignment horizontal="center"/>
    </xf>
    <xf numFmtId="0" fontId="3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3" fillId="0" borderId="0"/>
    <xf numFmtId="0" fontId="3" fillId="0" borderId="0"/>
    <xf numFmtId="0" fontId="3" fillId="0" borderId="0"/>
    <xf numFmtId="0" fontId="2" fillId="0" borderId="0">
      <alignment horizontal="right" vertical="top" wrapText="1"/>
    </xf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1">
      <alignment horizontal="center" wrapText="1"/>
    </xf>
    <xf numFmtId="0" fontId="3" fillId="0" borderId="0">
      <alignment vertical="top"/>
    </xf>
    <xf numFmtId="0" fontId="4" fillId="0" borderId="1">
      <alignment horizontal="center" vertical="top"/>
    </xf>
    <xf numFmtId="0" fontId="4" fillId="0" borderId="1">
      <alignment horizontal="center" vertical="center"/>
    </xf>
    <xf numFmtId="0" fontId="3" fillId="0" borderId="0"/>
    <xf numFmtId="0" fontId="5" fillId="0" borderId="0"/>
    <xf numFmtId="0" fontId="6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3" fillId="0" borderId="0"/>
    <xf numFmtId="0" fontId="3" fillId="0" borderId="0"/>
    <xf numFmtId="0" fontId="3" fillId="0" borderId="0"/>
    <xf numFmtId="0" fontId="2" fillId="0" borderId="0">
      <alignment horizontal="center"/>
    </xf>
    <xf numFmtId="164" fontId="1" fillId="0" borderId="0" applyFill="0" applyBorder="0" applyAlignment="0" applyProtection="0"/>
    <xf numFmtId="0" fontId="2" fillId="0" borderId="0">
      <alignment horizontal="left" vertical="top"/>
    </xf>
    <xf numFmtId="0" fontId="2" fillId="0" borderId="0"/>
    <xf numFmtId="0" fontId="13" fillId="0" borderId="0"/>
    <xf numFmtId="0" fontId="5" fillId="0" borderId="0"/>
    <xf numFmtId="0" fontId="2" fillId="0" borderId="6">
      <alignment horizontal="center"/>
    </xf>
    <xf numFmtId="0" fontId="5" fillId="0" borderId="0">
      <alignment vertical="top"/>
    </xf>
    <xf numFmtId="0" fontId="2" fillId="0" borderId="6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6">
      <alignment horizontal="center" wrapText="1"/>
    </xf>
    <xf numFmtId="0" fontId="5" fillId="0" borderId="0">
      <alignment vertical="top"/>
    </xf>
    <xf numFmtId="0" fontId="5" fillId="0" borderId="0"/>
    <xf numFmtId="0" fontId="5" fillId="0" borderId="0"/>
    <xf numFmtId="0" fontId="2" fillId="0" borderId="6">
      <alignment horizontal="center" wrapText="1"/>
    </xf>
    <xf numFmtId="0" fontId="2" fillId="0" borderId="6">
      <alignment horizontal="center"/>
    </xf>
    <xf numFmtId="0" fontId="2" fillId="0" borderId="6">
      <alignment horizontal="center" wrapText="1"/>
    </xf>
    <xf numFmtId="0" fontId="5" fillId="0" borderId="0"/>
    <xf numFmtId="0" fontId="13" fillId="0" borderId="0"/>
    <xf numFmtId="0" fontId="13" fillId="0" borderId="0"/>
    <xf numFmtId="0" fontId="5" fillId="0" borderId="0"/>
    <xf numFmtId="9" fontId="18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Fill="1"/>
    <xf numFmtId="0" fontId="8" fillId="0" borderId="0" xfId="0" applyFont="1" applyFill="1" applyAlignment="1">
      <alignment horizontal="left" vertical="top"/>
    </xf>
    <xf numFmtId="0" fontId="10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/>
    </xf>
    <xf numFmtId="0" fontId="10" fillId="0" borderId="0" xfId="0" applyFont="1" applyFill="1" applyAlignment="1">
      <alignment horizontal="left" wrapText="1"/>
    </xf>
    <xf numFmtId="0" fontId="0" fillId="0" borderId="0" xfId="0" applyAlignment="1">
      <alignment vertical="top"/>
    </xf>
    <xf numFmtId="0" fontId="7" fillId="0" borderId="0" xfId="0" applyFont="1" applyFill="1"/>
    <xf numFmtId="0" fontId="11" fillId="0" borderId="2" xfId="0" applyFont="1" applyBorder="1" applyAlignment="1">
      <alignment horizontal="center" vertical="center" wrapText="1"/>
    </xf>
    <xf numFmtId="49" fontId="2" fillId="0" borderId="4" xfId="23" applyNumberFormat="1" applyFont="1" applyFill="1" applyBorder="1" applyAlignment="1">
      <alignment horizontal="left" vertical="center" wrapText="1"/>
    </xf>
    <xf numFmtId="165" fontId="2" fillId="2" borderId="4" xfId="32" applyNumberFormat="1" applyFont="1" applyFill="1" applyBorder="1" applyAlignment="1" applyProtection="1">
      <alignment horizontal="center" vertical="center" wrapText="1"/>
    </xf>
    <xf numFmtId="49" fontId="2" fillId="2" borderId="4" xfId="32" applyNumberFormat="1" applyFont="1" applyFill="1" applyBorder="1" applyAlignment="1" applyProtection="1">
      <alignment horizontal="center" vertical="center" wrapText="1"/>
    </xf>
    <xf numFmtId="166" fontId="2" fillId="3" borderId="3" xfId="32" applyNumberFormat="1" applyFont="1" applyFill="1" applyBorder="1" applyAlignment="1" applyProtection="1">
      <alignment horizontal="center" vertical="center" wrapText="1"/>
    </xf>
    <xf numFmtId="165" fontId="2" fillId="3" borderId="3" xfId="32" applyNumberFormat="1" applyFont="1" applyFill="1" applyBorder="1" applyAlignment="1" applyProtection="1">
      <alignment horizontal="center" vertical="center" wrapText="1"/>
    </xf>
    <xf numFmtId="165" fontId="2" fillId="3" borderId="4" xfId="32" applyNumberFormat="1" applyFont="1" applyFill="1" applyBorder="1" applyAlignment="1" applyProtection="1">
      <alignment horizontal="center" vertical="center" wrapText="1"/>
    </xf>
    <xf numFmtId="0" fontId="0" fillId="4" borderId="0" xfId="0" applyFill="1"/>
    <xf numFmtId="166" fontId="2" fillId="0" borderId="3" xfId="32" applyNumberFormat="1" applyFont="1" applyFill="1" applyBorder="1" applyAlignment="1" applyProtection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165" fontId="2" fillId="5" borderId="4" xfId="32" applyNumberFormat="1" applyFont="1" applyFill="1" applyBorder="1" applyAlignment="1" applyProtection="1">
      <alignment horizontal="left" vertical="top" wrapText="1"/>
    </xf>
    <xf numFmtId="165" fontId="2" fillId="5" borderId="4" xfId="32" applyNumberFormat="1" applyFont="1" applyFill="1" applyBorder="1" applyAlignment="1" applyProtection="1">
      <alignment horizontal="center" vertical="center" wrapText="1"/>
    </xf>
    <xf numFmtId="165" fontId="2" fillId="4" borderId="4" xfId="32" applyNumberFormat="1" applyFont="1" applyFill="1" applyBorder="1" applyAlignment="1" applyProtection="1">
      <alignment horizontal="center" vertical="center" wrapText="1"/>
    </xf>
    <xf numFmtId="165" fontId="2" fillId="3" borderId="4" xfId="32" applyNumberFormat="1" applyFont="1" applyFill="1" applyBorder="1" applyAlignment="1" applyProtection="1">
      <alignment vertical="top" wrapText="1"/>
    </xf>
    <xf numFmtId="166" fontId="2" fillId="3" borderId="4" xfId="32" applyNumberFormat="1" applyFont="1" applyFill="1" applyBorder="1" applyAlignment="1" applyProtection="1">
      <alignment horizontal="center" vertical="center" wrapText="1"/>
    </xf>
    <xf numFmtId="165" fontId="2" fillId="5" borderId="4" xfId="32" applyNumberFormat="1" applyFont="1" applyFill="1" applyBorder="1" applyAlignment="1" applyProtection="1">
      <alignment vertical="top" wrapText="1"/>
    </xf>
    <xf numFmtId="49" fontId="2" fillId="3" borderId="4" xfId="32" applyNumberFormat="1" applyFont="1" applyFill="1" applyBorder="1" applyAlignment="1" applyProtection="1">
      <alignment horizontal="center" vertical="center" wrapText="1"/>
    </xf>
    <xf numFmtId="49" fontId="2" fillId="0" borderId="4" xfId="23" applyNumberFormat="1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top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12" fillId="0" borderId="0" xfId="0" applyFont="1" applyFill="1"/>
    <xf numFmtId="0" fontId="9" fillId="0" borderId="0" xfId="0" applyFont="1" applyFill="1"/>
    <xf numFmtId="0" fontId="9" fillId="0" borderId="0" xfId="0" applyFont="1" applyFill="1" applyAlignment="1">
      <alignment vertical="top"/>
    </xf>
    <xf numFmtId="0" fontId="10" fillId="0" borderId="0" xfId="0" applyFont="1" applyFill="1"/>
    <xf numFmtId="165" fontId="7" fillId="0" borderId="0" xfId="0" applyNumberFormat="1" applyFont="1" applyFill="1"/>
    <xf numFmtId="0" fontId="7" fillId="0" borderId="0" xfId="0" applyFont="1" applyFill="1" applyAlignment="1">
      <alignment horizontal="right"/>
    </xf>
    <xf numFmtId="0" fontId="14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0" fontId="15" fillId="0" borderId="0" xfId="0" applyFont="1" applyFill="1"/>
    <xf numFmtId="165" fontId="15" fillId="0" borderId="0" xfId="0" applyNumberFormat="1" applyFont="1" applyFill="1"/>
    <xf numFmtId="0" fontId="2" fillId="0" borderId="0" xfId="0" applyFont="1" applyFill="1" applyAlignment="1">
      <alignment horizontal="center" vertical="top" wrapText="1"/>
    </xf>
    <xf numFmtId="166" fontId="2" fillId="4" borderId="3" xfId="32" applyNumberFormat="1" applyFont="1" applyFill="1" applyBorder="1" applyAlignment="1" applyProtection="1">
      <alignment horizontal="center" vertical="center" wrapText="1"/>
    </xf>
    <xf numFmtId="165" fontId="2" fillId="3" borderId="4" xfId="32" applyNumberFormat="1" applyFont="1" applyFill="1" applyBorder="1" applyAlignment="1" applyProtection="1">
      <alignment horizontal="left" vertical="top" wrapText="1"/>
    </xf>
    <xf numFmtId="165" fontId="2" fillId="4" borderId="4" xfId="32" applyNumberFormat="1" applyFont="1" applyFill="1" applyBorder="1" applyAlignment="1" applyProtection="1">
      <alignment vertical="top" wrapText="1"/>
    </xf>
    <xf numFmtId="49" fontId="2" fillId="4" borderId="4" xfId="23" applyNumberFormat="1" applyFont="1" applyFill="1" applyBorder="1" applyAlignment="1">
      <alignment horizontal="left" vertical="center" wrapText="1"/>
    </xf>
    <xf numFmtId="49" fontId="2" fillId="4" borderId="4" xfId="32" applyNumberFormat="1" applyFont="1" applyFill="1" applyBorder="1" applyAlignment="1" applyProtection="1">
      <alignment horizontal="center" vertical="center" wrapText="1"/>
    </xf>
    <xf numFmtId="49" fontId="2" fillId="4" borderId="4" xfId="23" applyNumberFormat="1" applyFont="1" applyFill="1" applyBorder="1" applyAlignment="1">
      <alignment vertic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49" fontId="16" fillId="0" borderId="0" xfId="21" applyNumberFormat="1" applyFont="1" applyAlignment="1">
      <alignment horizontal="left" vertical="top"/>
    </xf>
    <xf numFmtId="0" fontId="2" fillId="0" borderId="0" xfId="0" applyFont="1"/>
    <xf numFmtId="0" fontId="7" fillId="0" borderId="0" xfId="0" applyFont="1"/>
    <xf numFmtId="0" fontId="9" fillId="0" borderId="0" xfId="0" applyFont="1" applyAlignment="1">
      <alignment vertical="top"/>
    </xf>
    <xf numFmtId="0" fontId="17" fillId="0" borderId="0" xfId="0" applyFont="1"/>
    <xf numFmtId="0" fontId="17" fillId="4" borderId="0" xfId="0" applyFont="1" applyFill="1"/>
    <xf numFmtId="0" fontId="17" fillId="0" borderId="0" xfId="0" applyFont="1" applyFill="1" applyBorder="1" applyAlignment="1">
      <alignment horizontal="center" vertical="top" wrapText="1"/>
    </xf>
    <xf numFmtId="9" fontId="0" fillId="0" borderId="0" xfId="56" applyFont="1"/>
    <xf numFmtId="165" fontId="2" fillId="0" borderId="6" xfId="32" applyNumberFormat="1" applyFont="1" applyFill="1" applyBorder="1" applyAlignment="1" applyProtection="1">
      <alignment horizontal="center" vertical="center" wrapText="1"/>
    </xf>
    <xf numFmtId="165" fontId="2" fillId="4" borderId="6" xfId="32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right" vertical="top"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</cellXfs>
  <cellStyles count="57">
    <cellStyle name="Акт" xfId="1"/>
    <cellStyle name="Акт 2" xfId="37"/>
    <cellStyle name="АктМТСН" xfId="2"/>
    <cellStyle name="АктМТСН 2" xfId="38"/>
    <cellStyle name="ВедРесурсов" xfId="3"/>
    <cellStyle name="ВедРесурсов 2" xfId="39"/>
    <cellStyle name="ВедРесурсовАкт" xfId="4"/>
    <cellStyle name="Индексы" xfId="5"/>
    <cellStyle name="Индексы 2" xfId="6"/>
    <cellStyle name="Индексы 3" xfId="7"/>
    <cellStyle name="Индексы 4" xfId="40"/>
    <cellStyle name="Итоги" xfId="8"/>
    <cellStyle name="ИтогоАктБазЦ" xfId="9"/>
    <cellStyle name="ИтогоАктБИМ" xfId="10"/>
    <cellStyle name="ИтогоАктБИМ 2" xfId="41"/>
    <cellStyle name="ИтогоАктРесМет" xfId="11"/>
    <cellStyle name="ИтогоАктРесМет 2" xfId="42"/>
    <cellStyle name="ИтогоАктТекЦ" xfId="12"/>
    <cellStyle name="ИтогоБазЦ" xfId="13"/>
    <cellStyle name="ИтогоБИМ" xfId="14"/>
    <cellStyle name="ИтогоБИМ 2" xfId="43"/>
    <cellStyle name="ИтогоРесМет" xfId="15"/>
    <cellStyle name="ИтогоРесМет 2" xfId="44"/>
    <cellStyle name="ИтогоТекЦ" xfId="16"/>
    <cellStyle name="ЛокСмета" xfId="17"/>
    <cellStyle name="ЛокСмета 2" xfId="45"/>
    <cellStyle name="ЛокСмМТСН" xfId="18"/>
    <cellStyle name="ЛокСмМТСН 2" xfId="46"/>
    <cellStyle name="М29" xfId="19"/>
    <cellStyle name="М29 2" xfId="47"/>
    <cellStyle name="ОбСмета" xfId="20"/>
    <cellStyle name="ОбСмета 2" xfId="48"/>
    <cellStyle name="Обычный" xfId="0" builtinId="0"/>
    <cellStyle name="Обычный 2" xfId="21"/>
    <cellStyle name="Обычный 2 2" xfId="53"/>
    <cellStyle name="Обычный 3" xfId="22"/>
    <cellStyle name="Обычный 4" xfId="55"/>
    <cellStyle name="Обычный 5" xfId="54"/>
    <cellStyle name="Обычный 6" xfId="36"/>
    <cellStyle name="Обычный 7" xfId="35"/>
    <cellStyle name="Обычный_%22 от 20.02-(кап.рем.)" xfId="23"/>
    <cellStyle name="Параметр" xfId="24"/>
    <cellStyle name="ПеременныеСметы" xfId="25"/>
    <cellStyle name="ПеременныеСметы 2" xfId="49"/>
    <cellStyle name="Процентный" xfId="56" builtinId="5"/>
    <cellStyle name="РесСмета" xfId="26"/>
    <cellStyle name="РесСмета 2" xfId="50"/>
    <cellStyle name="СводкаСтоимРаб" xfId="27"/>
    <cellStyle name="СводкаСтоимРаб 2" xfId="51"/>
    <cellStyle name="СводРасч" xfId="28"/>
    <cellStyle name="СводРасч 2" xfId="29"/>
    <cellStyle name="СводРасч 3" xfId="30"/>
    <cellStyle name="СводРасч 4" xfId="52"/>
    <cellStyle name="Титул" xfId="31"/>
    <cellStyle name="Финансовый" xfId="32" builtinId="3"/>
    <cellStyle name="Хвост" xfId="33"/>
    <cellStyle name="Экспертиза" xfId="3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598"/>
  <sheetViews>
    <sheetView tabSelected="1" topLeftCell="A7" zoomScaleNormal="100" zoomScaleSheetLayoutView="100" workbookViewId="0">
      <pane ySplit="6" topLeftCell="A13" activePane="bottomLeft" state="frozen"/>
      <selection activeCell="A7" sqref="A7"/>
      <selection pane="bottomLeft" activeCell="J18" sqref="J18"/>
    </sheetView>
  </sheetViews>
  <sheetFormatPr defaultRowHeight="14.4" x14ac:dyDescent="0.3"/>
  <cols>
    <col min="1" max="1" width="5.33203125" customWidth="1"/>
    <col min="2" max="2" width="47.6640625" customWidth="1"/>
    <col min="3" max="3" width="8.44140625" customWidth="1"/>
    <col min="4" max="4" width="8.5546875" customWidth="1"/>
    <col min="5" max="5" width="14.109375" style="1" customWidth="1"/>
    <col min="6" max="6" width="11.109375" customWidth="1"/>
    <col min="7" max="7" width="15.88671875" style="15" customWidth="1"/>
    <col min="8" max="8" width="8.6640625" customWidth="1"/>
  </cols>
  <sheetData>
    <row r="1" spans="1:7" ht="14.85" customHeight="1" x14ac:dyDescent="0.3">
      <c r="A1" s="29"/>
      <c r="B1" s="60" t="s">
        <v>153</v>
      </c>
      <c r="C1" s="60"/>
      <c r="D1" s="60"/>
      <c r="E1" s="60"/>
      <c r="F1" s="60"/>
      <c r="G1" s="60"/>
    </row>
    <row r="2" spans="1:7" ht="14.85" customHeight="1" x14ac:dyDescent="0.3">
      <c r="A2" s="28"/>
      <c r="B2" s="41"/>
      <c r="C2" s="60" t="s">
        <v>154</v>
      </c>
      <c r="D2" s="60"/>
      <c r="E2" s="60"/>
      <c r="F2" s="60"/>
      <c r="G2" s="60"/>
    </row>
    <row r="3" spans="1:7" ht="14.85" customHeight="1" x14ac:dyDescent="0.3">
      <c r="A3" s="28"/>
      <c r="B3" s="28"/>
      <c r="C3" s="28"/>
      <c r="D3" s="28"/>
      <c r="E3" s="28"/>
      <c r="F3" s="28"/>
      <c r="G3" s="30"/>
    </row>
    <row r="4" spans="1:7" ht="14.85" customHeight="1" x14ac:dyDescent="0.3">
      <c r="A4" s="2"/>
      <c r="B4" s="2"/>
      <c r="C4" s="33"/>
      <c r="D4" s="31"/>
      <c r="E4" s="2"/>
      <c r="F4" s="32"/>
      <c r="G4" s="32"/>
    </row>
    <row r="5" spans="1:7" ht="17.25" customHeight="1" x14ac:dyDescent="0.3">
      <c r="A5" s="2"/>
      <c r="B5" s="2" t="s">
        <v>0</v>
      </c>
      <c r="C5" s="33"/>
      <c r="D5" s="31"/>
      <c r="E5" s="2" t="s">
        <v>1</v>
      </c>
      <c r="F5" s="32"/>
      <c r="G5" s="32"/>
    </row>
    <row r="6" spans="1:7" ht="17.25" customHeight="1" x14ac:dyDescent="0.3">
      <c r="A6" s="2"/>
      <c r="B6" s="2" t="s">
        <v>152</v>
      </c>
      <c r="C6" s="3"/>
      <c r="D6" s="31"/>
      <c r="E6" s="2" t="s">
        <v>2</v>
      </c>
      <c r="F6" s="34"/>
      <c r="G6" s="34"/>
    </row>
    <row r="7" spans="1:7" ht="17.25" customHeight="1" x14ac:dyDescent="0.3">
      <c r="A7" s="29"/>
      <c r="B7" s="29"/>
      <c r="C7" s="29"/>
      <c r="D7" s="29"/>
      <c r="E7" s="62" t="s">
        <v>163</v>
      </c>
      <c r="F7" s="62"/>
      <c r="G7" s="62"/>
    </row>
    <row r="8" spans="1:7" ht="17.25" customHeight="1" x14ac:dyDescent="0.3">
      <c r="A8" s="28"/>
      <c r="B8" s="28"/>
      <c r="C8" s="63" t="s">
        <v>165</v>
      </c>
      <c r="D8" s="63"/>
      <c r="E8" s="63"/>
      <c r="F8" s="63"/>
      <c r="G8" s="63"/>
    </row>
    <row r="9" spans="1:7" ht="12.75" customHeight="1" x14ac:dyDescent="0.3">
      <c r="A9" s="48"/>
      <c r="B9" s="48"/>
      <c r="C9" s="48"/>
      <c r="D9" s="48"/>
      <c r="E9" s="49"/>
      <c r="F9" s="48"/>
      <c r="G9"/>
    </row>
    <row r="10" spans="1:7" ht="14.85" customHeight="1" x14ac:dyDescent="0.3">
      <c r="A10" s="50" t="s">
        <v>0</v>
      </c>
      <c r="C10" s="51"/>
      <c r="E10" s="2" t="s">
        <v>1</v>
      </c>
      <c r="F10" s="52"/>
      <c r="G10"/>
    </row>
    <row r="11" spans="1:7" ht="17.25" customHeight="1" x14ac:dyDescent="0.3">
      <c r="A11" s="2"/>
      <c r="C11" s="53"/>
      <c r="E11" s="2" t="s">
        <v>161</v>
      </c>
      <c r="F11" s="52"/>
      <c r="G11"/>
    </row>
    <row r="12" spans="1:7" x14ac:dyDescent="0.3">
      <c r="A12" s="2"/>
      <c r="C12" s="3"/>
      <c r="E12" s="2" t="s">
        <v>2</v>
      </c>
      <c r="F12" s="54"/>
      <c r="G12"/>
    </row>
    <row r="13" spans="1:7" s="6" customFormat="1" x14ac:dyDescent="0.3">
      <c r="A13" s="4" t="s">
        <v>164</v>
      </c>
      <c r="B13"/>
      <c r="C13" s="5"/>
      <c r="D13"/>
      <c r="E13" s="4" t="s">
        <v>162</v>
      </c>
      <c r="F13" s="54"/>
      <c r="G13" s="55"/>
    </row>
    <row r="14" spans="1:7" ht="30.75" customHeight="1" x14ac:dyDescent="0.3">
      <c r="E14"/>
      <c r="G14"/>
    </row>
    <row r="15" spans="1:7" ht="18.600000000000001" customHeight="1" x14ac:dyDescent="0.3">
      <c r="A15" s="64" t="s">
        <v>3</v>
      </c>
      <c r="B15" s="64"/>
      <c r="C15" s="64"/>
      <c r="D15" s="64"/>
      <c r="E15" s="64"/>
      <c r="F15" s="64"/>
      <c r="G15" s="64"/>
    </row>
    <row r="16" spans="1:7" ht="15" customHeight="1" x14ac:dyDescent="0.3">
      <c r="A16" s="56"/>
      <c r="B16" s="56"/>
      <c r="C16" s="56"/>
      <c r="D16" s="56"/>
      <c r="E16" s="56"/>
      <c r="G16"/>
    </row>
    <row r="17" spans="1:10" ht="15" thickBot="1" x14ac:dyDescent="0.35">
      <c r="A17" s="29"/>
      <c r="B17" s="29"/>
      <c r="C17" s="29"/>
      <c r="D17" s="29"/>
      <c r="E17" s="29"/>
      <c r="G17"/>
    </row>
    <row r="18" spans="1:10" ht="37.200000000000003" customHeight="1" x14ac:dyDescent="0.3">
      <c r="A18" s="8" t="s">
        <v>4</v>
      </c>
      <c r="B18" s="17" t="s">
        <v>5</v>
      </c>
      <c r="C18" s="17" t="s">
        <v>6</v>
      </c>
      <c r="D18" s="17" t="s">
        <v>7</v>
      </c>
      <c r="E18" s="18" t="s">
        <v>8</v>
      </c>
      <c r="F18" s="17" t="s">
        <v>9</v>
      </c>
      <c r="G18" s="19" t="s">
        <v>69</v>
      </c>
    </row>
    <row r="19" spans="1:10" ht="27" customHeight="1" x14ac:dyDescent="0.3">
      <c r="A19" s="13" t="s">
        <v>10</v>
      </c>
      <c r="B19" s="20" t="s">
        <v>11</v>
      </c>
      <c r="C19" s="21" t="s">
        <v>12</v>
      </c>
      <c r="D19" s="22" t="s">
        <v>13</v>
      </c>
      <c r="E19" s="22">
        <v>313957.06</v>
      </c>
      <c r="F19" s="22">
        <f>E19*20%</f>
        <v>62791.412000000004</v>
      </c>
      <c r="G19" s="22">
        <f>E19+F19</f>
        <v>376748.47200000001</v>
      </c>
      <c r="J19" s="57"/>
    </row>
    <row r="20" spans="1:10" ht="26.4" x14ac:dyDescent="0.3">
      <c r="A20" s="13" t="s">
        <v>14</v>
      </c>
      <c r="B20" s="20" t="s">
        <v>15</v>
      </c>
      <c r="C20" s="21" t="s">
        <v>12</v>
      </c>
      <c r="D20" s="22" t="s">
        <v>13</v>
      </c>
      <c r="E20" s="22">
        <v>325200.24</v>
      </c>
      <c r="F20" s="22">
        <f t="shared" ref="F20:F83" si="0">E20*20%</f>
        <v>65040.048000000003</v>
      </c>
      <c r="G20" s="22">
        <f t="shared" ref="G20:G80" si="1">E20+F20</f>
        <v>390240.288</v>
      </c>
    </row>
    <row r="21" spans="1:10" ht="26.4" x14ac:dyDescent="0.3">
      <c r="A21" s="12">
        <v>3</v>
      </c>
      <c r="B21" s="23" t="s">
        <v>84</v>
      </c>
      <c r="C21" s="14" t="s">
        <v>16</v>
      </c>
      <c r="D21" s="14" t="s">
        <v>13</v>
      </c>
      <c r="E21" s="22">
        <v>18204.54</v>
      </c>
      <c r="F21" s="22">
        <f t="shared" si="0"/>
        <v>3640.9080000000004</v>
      </c>
      <c r="G21" s="22">
        <f t="shared" si="1"/>
        <v>21845.448</v>
      </c>
    </row>
    <row r="22" spans="1:10" ht="30" customHeight="1" x14ac:dyDescent="0.3">
      <c r="A22" s="12">
        <v>4</v>
      </c>
      <c r="B22" s="23" t="s">
        <v>85</v>
      </c>
      <c r="C22" s="14" t="s">
        <v>16</v>
      </c>
      <c r="D22" s="14" t="s">
        <v>13</v>
      </c>
      <c r="E22" s="22">
        <v>311343.08</v>
      </c>
      <c r="F22" s="22">
        <f t="shared" si="0"/>
        <v>62268.616000000009</v>
      </c>
      <c r="G22" s="22">
        <f t="shared" si="1"/>
        <v>373611.696</v>
      </c>
    </row>
    <row r="23" spans="1:10" ht="24.75" customHeight="1" x14ac:dyDescent="0.3">
      <c r="A23" s="12">
        <v>5</v>
      </c>
      <c r="B23" s="23" t="s">
        <v>60</v>
      </c>
      <c r="C23" s="14" t="s">
        <v>12</v>
      </c>
      <c r="D23" s="24">
        <v>100</v>
      </c>
      <c r="E23" s="22">
        <v>93256.61</v>
      </c>
      <c r="F23" s="22">
        <f t="shared" si="0"/>
        <v>18651.322</v>
      </c>
      <c r="G23" s="22">
        <f t="shared" si="1"/>
        <v>111907.932</v>
      </c>
    </row>
    <row r="24" spans="1:10" ht="26.4" x14ac:dyDescent="0.3">
      <c r="A24" s="12">
        <v>6</v>
      </c>
      <c r="B24" s="25" t="s">
        <v>86</v>
      </c>
      <c r="C24" s="21" t="s">
        <v>12</v>
      </c>
      <c r="D24" s="26">
        <v>100</v>
      </c>
      <c r="E24" s="22">
        <v>43980.66</v>
      </c>
      <c r="F24" s="22">
        <f t="shared" si="0"/>
        <v>8796.1320000000014</v>
      </c>
      <c r="G24" s="22">
        <f t="shared" si="1"/>
        <v>52776.792000000001</v>
      </c>
    </row>
    <row r="25" spans="1:10" ht="26.4" x14ac:dyDescent="0.3">
      <c r="A25" s="12">
        <v>7</v>
      </c>
      <c r="B25" s="25" t="s">
        <v>87</v>
      </c>
      <c r="C25" s="21" t="s">
        <v>12</v>
      </c>
      <c r="D25" s="26" t="s">
        <v>13</v>
      </c>
      <c r="E25" s="22">
        <v>49602.26</v>
      </c>
      <c r="F25" s="22">
        <f t="shared" si="0"/>
        <v>9920.4520000000011</v>
      </c>
      <c r="G25" s="22">
        <f t="shared" si="1"/>
        <v>59522.712</v>
      </c>
    </row>
    <row r="26" spans="1:10" ht="26.4" x14ac:dyDescent="0.3">
      <c r="A26" s="12">
        <v>8</v>
      </c>
      <c r="B26" s="23" t="s">
        <v>88</v>
      </c>
      <c r="C26" s="14" t="s">
        <v>12</v>
      </c>
      <c r="D26" s="26">
        <v>100</v>
      </c>
      <c r="E26" s="22">
        <v>38859.42</v>
      </c>
      <c r="F26" s="22">
        <f t="shared" si="0"/>
        <v>7771.884</v>
      </c>
      <c r="G26" s="22">
        <f t="shared" si="1"/>
        <v>46631.303999999996</v>
      </c>
    </row>
    <row r="27" spans="1:10" ht="22.5" customHeight="1" x14ac:dyDescent="0.3">
      <c r="A27" s="12">
        <v>9</v>
      </c>
      <c r="B27" s="23" t="s">
        <v>89</v>
      </c>
      <c r="C27" s="14" t="s">
        <v>12</v>
      </c>
      <c r="D27" s="26">
        <v>1</v>
      </c>
      <c r="E27" s="22">
        <v>1538.95</v>
      </c>
      <c r="F27" s="22">
        <f t="shared" si="0"/>
        <v>307.79000000000002</v>
      </c>
      <c r="G27" s="22">
        <f t="shared" si="1"/>
        <v>1846.74</v>
      </c>
    </row>
    <row r="28" spans="1:10" ht="26.4" x14ac:dyDescent="0.3">
      <c r="A28" s="12">
        <v>10</v>
      </c>
      <c r="B28" s="23" t="s">
        <v>90</v>
      </c>
      <c r="C28" s="10" t="s">
        <v>12</v>
      </c>
      <c r="D28" s="11" t="s">
        <v>10</v>
      </c>
      <c r="E28" s="22">
        <v>1932.12</v>
      </c>
      <c r="F28" s="22">
        <f t="shared" si="0"/>
        <v>386.42399999999998</v>
      </c>
      <c r="G28" s="22">
        <f t="shared" si="1"/>
        <v>2318.5439999999999</v>
      </c>
    </row>
    <row r="29" spans="1:10" ht="26.4" x14ac:dyDescent="0.3">
      <c r="A29" s="12">
        <v>11</v>
      </c>
      <c r="B29" s="23" t="s">
        <v>91</v>
      </c>
      <c r="C29" s="10" t="s">
        <v>12</v>
      </c>
      <c r="D29" s="11" t="s">
        <v>10</v>
      </c>
      <c r="E29" s="22">
        <v>2014.05</v>
      </c>
      <c r="F29" s="22">
        <f t="shared" si="0"/>
        <v>402.81</v>
      </c>
      <c r="G29" s="22">
        <f t="shared" si="1"/>
        <v>2416.86</v>
      </c>
    </row>
    <row r="30" spans="1:10" ht="21.75" customHeight="1" x14ac:dyDescent="0.3">
      <c r="A30" s="12">
        <v>12</v>
      </c>
      <c r="B30" s="23" t="s">
        <v>92</v>
      </c>
      <c r="C30" s="10" t="s">
        <v>12</v>
      </c>
      <c r="D30" s="11" t="s">
        <v>13</v>
      </c>
      <c r="E30" s="22">
        <v>8920.17</v>
      </c>
      <c r="F30" s="22">
        <f t="shared" si="0"/>
        <v>1784.0340000000001</v>
      </c>
      <c r="G30" s="22">
        <f t="shared" si="1"/>
        <v>10704.204</v>
      </c>
    </row>
    <row r="31" spans="1:10" x14ac:dyDescent="0.3">
      <c r="A31" s="12">
        <v>13</v>
      </c>
      <c r="B31" s="23" t="s">
        <v>93</v>
      </c>
      <c r="C31" s="10" t="s">
        <v>12</v>
      </c>
      <c r="D31" s="11" t="s">
        <v>13</v>
      </c>
      <c r="E31" s="22">
        <v>47057.57</v>
      </c>
      <c r="F31" s="22">
        <f t="shared" si="0"/>
        <v>9411.514000000001</v>
      </c>
      <c r="G31" s="22">
        <f t="shared" si="1"/>
        <v>56469.084000000003</v>
      </c>
    </row>
    <row r="32" spans="1:10" ht="20.25" customHeight="1" x14ac:dyDescent="0.3">
      <c r="A32" s="12">
        <v>14</v>
      </c>
      <c r="B32" s="23" t="s">
        <v>94</v>
      </c>
      <c r="C32" s="10" t="s">
        <v>16</v>
      </c>
      <c r="D32" s="10" t="s">
        <v>13</v>
      </c>
      <c r="E32" s="22">
        <v>27805.13</v>
      </c>
      <c r="F32" s="22">
        <f t="shared" si="0"/>
        <v>5561.0260000000007</v>
      </c>
      <c r="G32" s="22">
        <f t="shared" si="1"/>
        <v>33366.156000000003</v>
      </c>
    </row>
    <row r="33" spans="1:7" ht="26.4" x14ac:dyDescent="0.3">
      <c r="A33" s="12">
        <v>15</v>
      </c>
      <c r="B33" s="9" t="s">
        <v>123</v>
      </c>
      <c r="C33" s="10" t="s">
        <v>12</v>
      </c>
      <c r="D33" s="10" t="s">
        <v>13</v>
      </c>
      <c r="E33" s="22">
        <v>40465.69</v>
      </c>
      <c r="F33" s="22">
        <f t="shared" si="0"/>
        <v>8093.1380000000008</v>
      </c>
      <c r="G33" s="22">
        <f t="shared" si="1"/>
        <v>48558.828000000001</v>
      </c>
    </row>
    <row r="34" spans="1:7" ht="22.5" customHeight="1" x14ac:dyDescent="0.3">
      <c r="A34" s="12">
        <v>16</v>
      </c>
      <c r="B34" s="27" t="s">
        <v>124</v>
      </c>
      <c r="C34" s="10" t="s">
        <v>12</v>
      </c>
      <c r="D34" s="11">
        <v>100</v>
      </c>
      <c r="E34" s="22">
        <v>1138.81</v>
      </c>
      <c r="F34" s="22">
        <f t="shared" si="0"/>
        <v>227.762</v>
      </c>
      <c r="G34" s="22">
        <f t="shared" si="1"/>
        <v>1366.5719999999999</v>
      </c>
    </row>
    <row r="35" spans="1:7" ht="21" customHeight="1" x14ac:dyDescent="0.3">
      <c r="A35" s="12">
        <v>17</v>
      </c>
      <c r="B35" s="9" t="s">
        <v>125</v>
      </c>
      <c r="C35" s="10" t="s">
        <v>12</v>
      </c>
      <c r="D35" s="11" t="s">
        <v>13</v>
      </c>
      <c r="E35" s="22">
        <v>48663.839999999997</v>
      </c>
      <c r="F35" s="22">
        <f t="shared" si="0"/>
        <v>9732.768</v>
      </c>
      <c r="G35" s="22">
        <f t="shared" si="1"/>
        <v>58396.607999999993</v>
      </c>
    </row>
    <row r="36" spans="1:7" ht="21" customHeight="1" x14ac:dyDescent="0.3">
      <c r="A36" s="12">
        <v>18</v>
      </c>
      <c r="B36" s="9" t="s">
        <v>156</v>
      </c>
      <c r="C36" s="10" t="s">
        <v>12</v>
      </c>
      <c r="D36" s="11">
        <v>100</v>
      </c>
      <c r="E36" s="22">
        <v>109639.85</v>
      </c>
      <c r="F36" s="22">
        <f t="shared" si="0"/>
        <v>21927.97</v>
      </c>
      <c r="G36" s="22">
        <f t="shared" si="1"/>
        <v>131567.82</v>
      </c>
    </row>
    <row r="37" spans="1:7" ht="26.4" x14ac:dyDescent="0.3">
      <c r="A37" s="16">
        <v>19</v>
      </c>
      <c r="B37" s="9" t="s">
        <v>126</v>
      </c>
      <c r="C37" s="10" t="s">
        <v>12</v>
      </c>
      <c r="D37" s="11">
        <v>100</v>
      </c>
      <c r="E37" s="22">
        <v>53689.71</v>
      </c>
      <c r="F37" s="22">
        <f t="shared" si="0"/>
        <v>10737.942000000001</v>
      </c>
      <c r="G37" s="22">
        <f t="shared" si="1"/>
        <v>64427.652000000002</v>
      </c>
    </row>
    <row r="38" spans="1:7" ht="21" customHeight="1" x14ac:dyDescent="0.3">
      <c r="A38" s="16">
        <v>20</v>
      </c>
      <c r="B38" s="23" t="s">
        <v>97</v>
      </c>
      <c r="C38" s="10" t="s">
        <v>17</v>
      </c>
      <c r="D38" s="10" t="s">
        <v>10</v>
      </c>
      <c r="E38" s="22">
        <v>3261.52</v>
      </c>
      <c r="F38" s="22">
        <f t="shared" si="0"/>
        <v>652.30400000000009</v>
      </c>
      <c r="G38" s="22">
        <f t="shared" si="1"/>
        <v>3913.8240000000001</v>
      </c>
    </row>
    <row r="39" spans="1:7" x14ac:dyDescent="0.3">
      <c r="A39" s="16">
        <v>21</v>
      </c>
      <c r="B39" s="23" t="s">
        <v>20</v>
      </c>
      <c r="C39" s="10" t="s">
        <v>21</v>
      </c>
      <c r="D39" s="10" t="s">
        <v>10</v>
      </c>
      <c r="E39" s="22">
        <v>107.96</v>
      </c>
      <c r="F39" s="22">
        <f t="shared" si="0"/>
        <v>21.591999999999999</v>
      </c>
      <c r="G39" s="22">
        <f t="shared" si="1"/>
        <v>129.55199999999999</v>
      </c>
    </row>
    <row r="40" spans="1:7" ht="26.25" customHeight="1" x14ac:dyDescent="0.3">
      <c r="A40" s="16">
        <v>22</v>
      </c>
      <c r="B40" s="23" t="s">
        <v>72</v>
      </c>
      <c r="C40" s="10" t="s">
        <v>21</v>
      </c>
      <c r="D40" s="10" t="s">
        <v>10</v>
      </c>
      <c r="E40" s="22">
        <v>2225.3200000000002</v>
      </c>
      <c r="F40" s="22">
        <f t="shared" si="0"/>
        <v>445.06400000000008</v>
      </c>
      <c r="G40" s="22">
        <f t="shared" si="1"/>
        <v>2670.384</v>
      </c>
    </row>
    <row r="41" spans="1:7" ht="26.25" customHeight="1" x14ac:dyDescent="0.3">
      <c r="A41" s="16">
        <v>23</v>
      </c>
      <c r="B41" s="23" t="s">
        <v>22</v>
      </c>
      <c r="C41" s="10" t="s">
        <v>21</v>
      </c>
      <c r="D41" s="10" t="s">
        <v>10</v>
      </c>
      <c r="E41" s="22">
        <v>1364.73</v>
      </c>
      <c r="F41" s="22">
        <f t="shared" si="0"/>
        <v>272.94600000000003</v>
      </c>
      <c r="G41" s="22">
        <f t="shared" si="1"/>
        <v>1637.6759999999999</v>
      </c>
    </row>
    <row r="42" spans="1:7" ht="26.25" customHeight="1" x14ac:dyDescent="0.3">
      <c r="A42" s="16">
        <v>24</v>
      </c>
      <c r="B42" s="23" t="s">
        <v>23</v>
      </c>
      <c r="C42" s="10" t="s">
        <v>12</v>
      </c>
      <c r="D42" s="11">
        <v>1</v>
      </c>
      <c r="E42" s="22">
        <v>4952.22</v>
      </c>
      <c r="F42" s="22">
        <f t="shared" si="0"/>
        <v>990.44400000000007</v>
      </c>
      <c r="G42" s="22">
        <f t="shared" si="1"/>
        <v>5942.6640000000007</v>
      </c>
    </row>
    <row r="43" spans="1:7" ht="26.25" customHeight="1" x14ac:dyDescent="0.3">
      <c r="A43" s="16">
        <v>25</v>
      </c>
      <c r="B43" s="23" t="s">
        <v>68</v>
      </c>
      <c r="C43" s="10" t="s">
        <v>17</v>
      </c>
      <c r="D43" s="11">
        <v>1</v>
      </c>
      <c r="E43" s="22">
        <v>656.94</v>
      </c>
      <c r="F43" s="22">
        <f t="shared" si="0"/>
        <v>131.38800000000001</v>
      </c>
      <c r="G43" s="22">
        <f t="shared" si="1"/>
        <v>788.32800000000009</v>
      </c>
    </row>
    <row r="44" spans="1:7" ht="26.25" customHeight="1" x14ac:dyDescent="0.3">
      <c r="A44" s="42">
        <v>26</v>
      </c>
      <c r="B44" s="23" t="s">
        <v>79</v>
      </c>
      <c r="C44" s="14" t="s">
        <v>17</v>
      </c>
      <c r="D44" s="26" t="s">
        <v>10</v>
      </c>
      <c r="E44" s="22">
        <v>867.9</v>
      </c>
      <c r="F44" s="22">
        <f t="shared" si="0"/>
        <v>173.58</v>
      </c>
      <c r="G44" s="22">
        <f t="shared" si="1"/>
        <v>1041.48</v>
      </c>
    </row>
    <row r="45" spans="1:7" ht="26.25" customHeight="1" x14ac:dyDescent="0.3">
      <c r="A45" s="42">
        <v>27</v>
      </c>
      <c r="B45" s="23" t="s">
        <v>80</v>
      </c>
      <c r="C45" s="14" t="s">
        <v>17</v>
      </c>
      <c r="D45" s="26">
        <v>1</v>
      </c>
      <c r="E45" s="22">
        <v>844.45</v>
      </c>
      <c r="F45" s="22">
        <f t="shared" si="0"/>
        <v>168.89000000000001</v>
      </c>
      <c r="G45" s="22">
        <f t="shared" si="1"/>
        <v>1013.34</v>
      </c>
    </row>
    <row r="46" spans="1:7" ht="26.25" customHeight="1" x14ac:dyDescent="0.3">
      <c r="A46" s="42">
        <v>28</v>
      </c>
      <c r="B46" s="23" t="s">
        <v>81</v>
      </c>
      <c r="C46" s="14" t="s">
        <v>17</v>
      </c>
      <c r="D46" s="26">
        <v>1</v>
      </c>
      <c r="E46" s="22">
        <v>1385.53</v>
      </c>
      <c r="F46" s="22">
        <f t="shared" si="0"/>
        <v>277.10599999999999</v>
      </c>
      <c r="G46" s="22">
        <f t="shared" si="1"/>
        <v>1662.636</v>
      </c>
    </row>
    <row r="47" spans="1:7" ht="26.25" customHeight="1" x14ac:dyDescent="0.3">
      <c r="A47" s="42">
        <v>29</v>
      </c>
      <c r="B47" s="23" t="s">
        <v>82</v>
      </c>
      <c r="C47" s="14" t="s">
        <v>17</v>
      </c>
      <c r="D47" s="26" t="s">
        <v>10</v>
      </c>
      <c r="E47" s="22">
        <v>2099.8200000000002</v>
      </c>
      <c r="F47" s="22">
        <f t="shared" si="0"/>
        <v>419.96400000000006</v>
      </c>
      <c r="G47" s="22">
        <f t="shared" si="1"/>
        <v>2519.7840000000001</v>
      </c>
    </row>
    <row r="48" spans="1:7" ht="26.25" customHeight="1" x14ac:dyDescent="0.3">
      <c r="A48" s="42">
        <v>30</v>
      </c>
      <c r="B48" s="23" t="s">
        <v>127</v>
      </c>
      <c r="C48" s="14" t="s">
        <v>17</v>
      </c>
      <c r="D48" s="26" t="s">
        <v>14</v>
      </c>
      <c r="E48" s="22">
        <v>2209.3000000000002</v>
      </c>
      <c r="F48" s="22">
        <f t="shared" si="0"/>
        <v>441.86000000000007</v>
      </c>
      <c r="G48" s="22">
        <f t="shared" si="1"/>
        <v>2651.1600000000003</v>
      </c>
    </row>
    <row r="49" spans="1:7" x14ac:dyDescent="0.3">
      <c r="A49" s="42">
        <v>31</v>
      </c>
      <c r="B49" s="43" t="s">
        <v>83</v>
      </c>
      <c r="C49" s="14" t="s">
        <v>17</v>
      </c>
      <c r="D49" s="14" t="s">
        <v>10</v>
      </c>
      <c r="E49" s="22">
        <v>3733.81</v>
      </c>
      <c r="F49" s="22">
        <f t="shared" si="0"/>
        <v>746.76200000000006</v>
      </c>
      <c r="G49" s="22">
        <f t="shared" si="1"/>
        <v>4480.5720000000001</v>
      </c>
    </row>
    <row r="50" spans="1:7" ht="25.5" customHeight="1" x14ac:dyDescent="0.3">
      <c r="A50" s="42">
        <v>32</v>
      </c>
      <c r="B50" s="43" t="s">
        <v>98</v>
      </c>
      <c r="C50" s="14" t="s">
        <v>17</v>
      </c>
      <c r="D50" s="26">
        <v>1</v>
      </c>
      <c r="E50" s="22">
        <v>668.52</v>
      </c>
      <c r="F50" s="22">
        <f t="shared" si="0"/>
        <v>133.70400000000001</v>
      </c>
      <c r="G50" s="22">
        <f t="shared" si="1"/>
        <v>802.22399999999993</v>
      </c>
    </row>
    <row r="51" spans="1:7" ht="25.5" customHeight="1" x14ac:dyDescent="0.3">
      <c r="A51" s="42">
        <v>33</v>
      </c>
      <c r="B51" s="43" t="s">
        <v>99</v>
      </c>
      <c r="C51" s="14" t="s">
        <v>17</v>
      </c>
      <c r="D51" s="26">
        <v>1</v>
      </c>
      <c r="E51" s="22">
        <v>1014.36</v>
      </c>
      <c r="F51" s="22">
        <f t="shared" si="0"/>
        <v>202.87200000000001</v>
      </c>
      <c r="G51" s="22">
        <f t="shared" si="1"/>
        <v>1217.232</v>
      </c>
    </row>
    <row r="52" spans="1:7" ht="25.5" customHeight="1" x14ac:dyDescent="0.3">
      <c r="A52" s="42">
        <v>34</v>
      </c>
      <c r="B52" s="43" t="s">
        <v>100</v>
      </c>
      <c r="C52" s="14" t="s">
        <v>17</v>
      </c>
      <c r="D52" s="26" t="s">
        <v>10</v>
      </c>
      <c r="E52" s="22">
        <v>2904.17</v>
      </c>
      <c r="F52" s="22">
        <f t="shared" si="0"/>
        <v>580.83400000000006</v>
      </c>
      <c r="G52" s="22">
        <f t="shared" si="1"/>
        <v>3485.0039999999999</v>
      </c>
    </row>
    <row r="53" spans="1:7" ht="25.5" customHeight="1" x14ac:dyDescent="0.3">
      <c r="A53" s="42">
        <v>35</v>
      </c>
      <c r="B53" s="23" t="s">
        <v>96</v>
      </c>
      <c r="C53" s="14" t="s">
        <v>18</v>
      </c>
      <c r="D53" s="14" t="s">
        <v>19</v>
      </c>
      <c r="E53" s="22">
        <v>3272.21</v>
      </c>
      <c r="F53" s="22">
        <f t="shared" si="0"/>
        <v>654.44200000000001</v>
      </c>
      <c r="G53" s="22">
        <f t="shared" si="1"/>
        <v>3926.652</v>
      </c>
    </row>
    <row r="54" spans="1:7" ht="25.5" customHeight="1" x14ac:dyDescent="0.3">
      <c r="A54" s="42">
        <v>36</v>
      </c>
      <c r="B54" s="43" t="s">
        <v>128</v>
      </c>
      <c r="C54" s="14" t="s">
        <v>17</v>
      </c>
      <c r="D54" s="14" t="s">
        <v>10</v>
      </c>
      <c r="E54" s="22">
        <v>517.74</v>
      </c>
      <c r="F54" s="22">
        <f t="shared" si="0"/>
        <v>103.548</v>
      </c>
      <c r="G54" s="22">
        <f t="shared" si="1"/>
        <v>621.28800000000001</v>
      </c>
    </row>
    <row r="55" spans="1:7" ht="25.5" customHeight="1" x14ac:dyDescent="0.3">
      <c r="A55" s="42">
        <v>37</v>
      </c>
      <c r="B55" s="23" t="s">
        <v>129</v>
      </c>
      <c r="C55" s="14" t="s">
        <v>17</v>
      </c>
      <c r="D55" s="14" t="s">
        <v>10</v>
      </c>
      <c r="E55" s="22">
        <v>1089.53</v>
      </c>
      <c r="F55" s="22">
        <f t="shared" si="0"/>
        <v>217.90600000000001</v>
      </c>
      <c r="G55" s="22">
        <f t="shared" si="1"/>
        <v>1307.4359999999999</v>
      </c>
    </row>
    <row r="56" spans="1:7" ht="25.5" customHeight="1" x14ac:dyDescent="0.3">
      <c r="A56" s="42">
        <v>38</v>
      </c>
      <c r="B56" s="23" t="s">
        <v>130</v>
      </c>
      <c r="C56" s="14" t="s">
        <v>17</v>
      </c>
      <c r="D56" s="14" t="s">
        <v>10</v>
      </c>
      <c r="E56" s="22">
        <v>757.3</v>
      </c>
      <c r="F56" s="22">
        <f t="shared" si="0"/>
        <v>151.46</v>
      </c>
      <c r="G56" s="22">
        <f t="shared" si="1"/>
        <v>908.76</v>
      </c>
    </row>
    <row r="57" spans="1:7" ht="25.5" customHeight="1" x14ac:dyDescent="0.3">
      <c r="A57" s="42">
        <v>39</v>
      </c>
      <c r="B57" s="23" t="s">
        <v>131</v>
      </c>
      <c r="C57" s="14" t="s">
        <v>17</v>
      </c>
      <c r="D57" s="14" t="s">
        <v>10</v>
      </c>
      <c r="E57" s="22">
        <v>1923.71</v>
      </c>
      <c r="F57" s="22">
        <f t="shared" si="0"/>
        <v>384.74200000000002</v>
      </c>
      <c r="G57" s="22">
        <f t="shared" si="1"/>
        <v>2308.4520000000002</v>
      </c>
    </row>
    <row r="58" spans="1:7" ht="25.5" customHeight="1" x14ac:dyDescent="0.3">
      <c r="A58" s="42">
        <v>40</v>
      </c>
      <c r="B58" s="44" t="s">
        <v>132</v>
      </c>
      <c r="C58" s="22" t="s">
        <v>17</v>
      </c>
      <c r="D58" s="22" t="s">
        <v>10</v>
      </c>
      <c r="E58" s="22">
        <v>2761.34</v>
      </c>
      <c r="F58" s="22">
        <f t="shared" si="0"/>
        <v>552.26800000000003</v>
      </c>
      <c r="G58" s="22">
        <f t="shared" si="1"/>
        <v>3313.6080000000002</v>
      </c>
    </row>
    <row r="59" spans="1:7" ht="25.5" customHeight="1" x14ac:dyDescent="0.3">
      <c r="A59" s="42">
        <v>41</v>
      </c>
      <c r="B59" s="23" t="s">
        <v>133</v>
      </c>
      <c r="C59" s="14" t="s">
        <v>17</v>
      </c>
      <c r="D59" s="14" t="s">
        <v>10</v>
      </c>
      <c r="E59" s="22">
        <v>5948.58</v>
      </c>
      <c r="F59" s="22">
        <f t="shared" si="0"/>
        <v>1189.7160000000001</v>
      </c>
      <c r="G59" s="22">
        <f t="shared" si="1"/>
        <v>7138.2960000000003</v>
      </c>
    </row>
    <row r="60" spans="1:7" ht="25.5" customHeight="1" x14ac:dyDescent="0.3">
      <c r="A60" s="42">
        <v>42</v>
      </c>
      <c r="B60" s="23" t="s">
        <v>73</v>
      </c>
      <c r="C60" s="14" t="s">
        <v>17</v>
      </c>
      <c r="D60" s="26">
        <v>1</v>
      </c>
      <c r="E60" s="22">
        <v>1294.44</v>
      </c>
      <c r="F60" s="22">
        <f t="shared" si="0"/>
        <v>258.88800000000003</v>
      </c>
      <c r="G60" s="22">
        <f t="shared" si="1"/>
        <v>1553.328</v>
      </c>
    </row>
    <row r="61" spans="1:7" ht="25.5" customHeight="1" x14ac:dyDescent="0.3">
      <c r="A61" s="42">
        <v>43</v>
      </c>
      <c r="B61" s="23" t="s">
        <v>74</v>
      </c>
      <c r="C61" s="14" t="s">
        <v>17</v>
      </c>
      <c r="D61" s="26" t="s">
        <v>10</v>
      </c>
      <c r="E61" s="22">
        <v>1379.57</v>
      </c>
      <c r="F61" s="22">
        <f t="shared" si="0"/>
        <v>275.91399999999999</v>
      </c>
      <c r="G61" s="22">
        <f t="shared" si="1"/>
        <v>1655.4839999999999</v>
      </c>
    </row>
    <row r="62" spans="1:7" ht="25.5" customHeight="1" x14ac:dyDescent="0.3">
      <c r="A62" s="42">
        <v>44</v>
      </c>
      <c r="B62" s="45" t="s">
        <v>67</v>
      </c>
      <c r="C62" s="14" t="s">
        <v>24</v>
      </c>
      <c r="D62" s="26" t="s">
        <v>10</v>
      </c>
      <c r="E62" s="22">
        <v>8681.99</v>
      </c>
      <c r="F62" s="22">
        <f t="shared" si="0"/>
        <v>1736.3980000000001</v>
      </c>
      <c r="G62" s="22">
        <f t="shared" si="1"/>
        <v>10418.387999999999</v>
      </c>
    </row>
    <row r="63" spans="1:7" ht="25.5" customHeight="1" x14ac:dyDescent="0.3">
      <c r="A63" s="42">
        <v>45</v>
      </c>
      <c r="B63" s="23" t="s">
        <v>157</v>
      </c>
      <c r="C63" s="14" t="s">
        <v>24</v>
      </c>
      <c r="D63" s="26">
        <v>1</v>
      </c>
      <c r="E63" s="22">
        <v>2254.2199999999998</v>
      </c>
      <c r="F63" s="22">
        <f t="shared" si="0"/>
        <v>450.84399999999999</v>
      </c>
      <c r="G63" s="22">
        <f t="shared" si="1"/>
        <v>2705.0639999999999</v>
      </c>
    </row>
    <row r="64" spans="1:7" ht="25.5" customHeight="1" x14ac:dyDescent="0.3">
      <c r="A64" s="42">
        <v>46</v>
      </c>
      <c r="B64" s="23" t="s">
        <v>101</v>
      </c>
      <c r="C64" s="14" t="s">
        <v>24</v>
      </c>
      <c r="D64" s="26" t="s">
        <v>10</v>
      </c>
      <c r="E64" s="22">
        <v>3556.11</v>
      </c>
      <c r="F64" s="22">
        <f t="shared" si="0"/>
        <v>711.22200000000009</v>
      </c>
      <c r="G64" s="22">
        <f t="shared" si="1"/>
        <v>4267.3320000000003</v>
      </c>
    </row>
    <row r="65" spans="1:7" ht="25.5" customHeight="1" x14ac:dyDescent="0.3">
      <c r="A65" s="42">
        <v>47</v>
      </c>
      <c r="B65" s="23" t="s">
        <v>77</v>
      </c>
      <c r="C65" s="14" t="s">
        <v>24</v>
      </c>
      <c r="D65" s="26" t="s">
        <v>10</v>
      </c>
      <c r="E65" s="22">
        <v>5755.96</v>
      </c>
      <c r="F65" s="22">
        <f t="shared" si="0"/>
        <v>1151.192</v>
      </c>
      <c r="G65" s="22">
        <f t="shared" si="1"/>
        <v>6907.152</v>
      </c>
    </row>
    <row r="66" spans="1:7" ht="25.5" customHeight="1" x14ac:dyDescent="0.3">
      <c r="A66" s="42">
        <v>48</v>
      </c>
      <c r="B66" s="23" t="s">
        <v>78</v>
      </c>
      <c r="C66" s="14" t="s">
        <v>24</v>
      </c>
      <c r="D66" s="26" t="s">
        <v>10</v>
      </c>
      <c r="E66" s="22">
        <v>6440.08</v>
      </c>
      <c r="F66" s="22">
        <f t="shared" si="0"/>
        <v>1288.0160000000001</v>
      </c>
      <c r="G66" s="22">
        <f t="shared" si="1"/>
        <v>7728.0959999999995</v>
      </c>
    </row>
    <row r="67" spans="1:7" ht="25.5" customHeight="1" x14ac:dyDescent="0.3">
      <c r="A67" s="42">
        <v>49</v>
      </c>
      <c r="B67" s="23" t="s">
        <v>134</v>
      </c>
      <c r="C67" s="14" t="s">
        <v>24</v>
      </c>
      <c r="D67" s="26" t="s">
        <v>10</v>
      </c>
      <c r="E67" s="22">
        <v>2114</v>
      </c>
      <c r="F67" s="22">
        <f t="shared" si="0"/>
        <v>422.8</v>
      </c>
      <c r="G67" s="22">
        <f t="shared" si="1"/>
        <v>2536.8000000000002</v>
      </c>
    </row>
    <row r="68" spans="1:7" ht="25.5" customHeight="1" x14ac:dyDescent="0.3">
      <c r="A68" s="42">
        <v>50</v>
      </c>
      <c r="B68" s="23" t="s">
        <v>25</v>
      </c>
      <c r="C68" s="14" t="s">
        <v>24</v>
      </c>
      <c r="D68" s="26" t="s">
        <v>10</v>
      </c>
      <c r="E68" s="22">
        <v>2075.39</v>
      </c>
      <c r="F68" s="22">
        <f t="shared" si="0"/>
        <v>415.07799999999997</v>
      </c>
      <c r="G68" s="22">
        <f t="shared" si="1"/>
        <v>2490.4679999999998</v>
      </c>
    </row>
    <row r="69" spans="1:7" ht="25.5" customHeight="1" x14ac:dyDescent="0.3">
      <c r="A69" s="42">
        <v>51</v>
      </c>
      <c r="B69" s="23" t="s">
        <v>26</v>
      </c>
      <c r="C69" s="14" t="s">
        <v>24</v>
      </c>
      <c r="D69" s="26" t="s">
        <v>10</v>
      </c>
      <c r="E69" s="22">
        <v>2691.55</v>
      </c>
      <c r="F69" s="22">
        <f t="shared" si="0"/>
        <v>538.31000000000006</v>
      </c>
      <c r="G69" s="22">
        <f t="shared" si="1"/>
        <v>3229.86</v>
      </c>
    </row>
    <row r="70" spans="1:7" ht="25.5" customHeight="1" x14ac:dyDescent="0.3">
      <c r="A70" s="42">
        <v>52</v>
      </c>
      <c r="B70" s="23" t="s">
        <v>27</v>
      </c>
      <c r="C70" s="14" t="s">
        <v>24</v>
      </c>
      <c r="D70" s="26" t="s">
        <v>10</v>
      </c>
      <c r="E70" s="22">
        <v>2589.73</v>
      </c>
      <c r="F70" s="22">
        <f t="shared" si="0"/>
        <v>517.94600000000003</v>
      </c>
      <c r="G70" s="22">
        <f t="shared" si="1"/>
        <v>3107.6759999999999</v>
      </c>
    </row>
    <row r="71" spans="1:7" ht="25.5" customHeight="1" x14ac:dyDescent="0.3">
      <c r="A71" s="42">
        <v>53</v>
      </c>
      <c r="B71" s="23" t="s">
        <v>28</v>
      </c>
      <c r="C71" s="14" t="s">
        <v>24</v>
      </c>
      <c r="D71" s="26" t="s">
        <v>10</v>
      </c>
      <c r="E71" s="22">
        <v>949.78</v>
      </c>
      <c r="F71" s="22">
        <f t="shared" si="0"/>
        <v>189.95600000000002</v>
      </c>
      <c r="G71" s="22">
        <f t="shared" si="1"/>
        <v>1139.7359999999999</v>
      </c>
    </row>
    <row r="72" spans="1:7" ht="25.5" customHeight="1" x14ac:dyDescent="0.3">
      <c r="A72" s="42">
        <v>54</v>
      </c>
      <c r="B72" s="23" t="s">
        <v>29</v>
      </c>
      <c r="C72" s="14" t="s">
        <v>24</v>
      </c>
      <c r="D72" s="26" t="s">
        <v>10</v>
      </c>
      <c r="E72" s="22">
        <v>3893.28</v>
      </c>
      <c r="F72" s="22">
        <f t="shared" si="0"/>
        <v>778.65600000000006</v>
      </c>
      <c r="G72" s="22">
        <f t="shared" si="1"/>
        <v>4671.9360000000006</v>
      </c>
    </row>
    <row r="73" spans="1:7" x14ac:dyDescent="0.3">
      <c r="A73" s="42">
        <v>55</v>
      </c>
      <c r="B73" s="23" t="s">
        <v>30</v>
      </c>
      <c r="C73" s="14" t="s">
        <v>24</v>
      </c>
      <c r="D73" s="26" t="s">
        <v>10</v>
      </c>
      <c r="E73" s="22">
        <v>8933.2800000000007</v>
      </c>
      <c r="F73" s="22">
        <f t="shared" si="0"/>
        <v>1786.6560000000002</v>
      </c>
      <c r="G73" s="22">
        <f t="shared" si="1"/>
        <v>10719.936000000002</v>
      </c>
    </row>
    <row r="74" spans="1:7" ht="22.5" customHeight="1" x14ac:dyDescent="0.3">
      <c r="A74" s="42">
        <v>56</v>
      </c>
      <c r="B74" s="23" t="s">
        <v>63</v>
      </c>
      <c r="C74" s="14" t="s">
        <v>24</v>
      </c>
      <c r="D74" s="26" t="s">
        <v>10</v>
      </c>
      <c r="E74" s="22">
        <v>1431.53</v>
      </c>
      <c r="F74" s="22">
        <f t="shared" si="0"/>
        <v>286.30599999999998</v>
      </c>
      <c r="G74" s="22">
        <f t="shared" si="1"/>
        <v>1717.836</v>
      </c>
    </row>
    <row r="75" spans="1:7" ht="22.5" customHeight="1" x14ac:dyDescent="0.3">
      <c r="A75" s="42">
        <v>57</v>
      </c>
      <c r="B75" s="23" t="s">
        <v>64</v>
      </c>
      <c r="C75" s="14" t="s">
        <v>24</v>
      </c>
      <c r="D75" s="26" t="s">
        <v>10</v>
      </c>
      <c r="E75" s="22">
        <v>3197.3</v>
      </c>
      <c r="F75" s="22">
        <f t="shared" si="0"/>
        <v>639.46</v>
      </c>
      <c r="G75" s="22">
        <f t="shared" si="1"/>
        <v>3836.76</v>
      </c>
    </row>
    <row r="76" spans="1:7" ht="22.5" customHeight="1" x14ac:dyDescent="0.3">
      <c r="A76" s="42">
        <v>58</v>
      </c>
      <c r="B76" s="23" t="s">
        <v>31</v>
      </c>
      <c r="C76" s="14" t="s">
        <v>24</v>
      </c>
      <c r="D76" s="26" t="s">
        <v>10</v>
      </c>
      <c r="E76" s="22">
        <v>1796.8</v>
      </c>
      <c r="F76" s="22">
        <f t="shared" si="0"/>
        <v>359.36</v>
      </c>
      <c r="G76" s="22">
        <f t="shared" si="1"/>
        <v>2156.16</v>
      </c>
    </row>
    <row r="77" spans="1:7" ht="22.5" customHeight="1" x14ac:dyDescent="0.3">
      <c r="A77" s="42">
        <v>59</v>
      </c>
      <c r="B77" s="23" t="s">
        <v>58</v>
      </c>
      <c r="C77" s="14" t="s">
        <v>24</v>
      </c>
      <c r="D77" s="26" t="s">
        <v>10</v>
      </c>
      <c r="E77" s="22">
        <v>2122.1999999999998</v>
      </c>
      <c r="F77" s="22">
        <f t="shared" si="0"/>
        <v>424.44</v>
      </c>
      <c r="G77" s="22">
        <f t="shared" si="1"/>
        <v>2546.64</v>
      </c>
    </row>
    <row r="78" spans="1:7" ht="22.5" customHeight="1" x14ac:dyDescent="0.3">
      <c r="A78" s="42">
        <v>60</v>
      </c>
      <c r="B78" s="23" t="s">
        <v>32</v>
      </c>
      <c r="C78" s="14" t="s">
        <v>24</v>
      </c>
      <c r="D78" s="26" t="s">
        <v>10</v>
      </c>
      <c r="E78" s="22">
        <v>2857.93</v>
      </c>
      <c r="F78" s="22">
        <f t="shared" si="0"/>
        <v>571.58600000000001</v>
      </c>
      <c r="G78" s="22">
        <f t="shared" si="1"/>
        <v>3429.5159999999996</v>
      </c>
    </row>
    <row r="79" spans="1:7" ht="22.5" customHeight="1" x14ac:dyDescent="0.3">
      <c r="A79" s="42">
        <v>61</v>
      </c>
      <c r="B79" s="23" t="s">
        <v>135</v>
      </c>
      <c r="C79" s="14" t="s">
        <v>24</v>
      </c>
      <c r="D79" s="26" t="s">
        <v>10</v>
      </c>
      <c r="E79" s="22">
        <v>3392.06</v>
      </c>
      <c r="F79" s="22">
        <f t="shared" si="0"/>
        <v>678.41200000000003</v>
      </c>
      <c r="G79" s="22">
        <f t="shared" si="1"/>
        <v>4070.4719999999998</v>
      </c>
    </row>
    <row r="80" spans="1:7" ht="22.5" customHeight="1" x14ac:dyDescent="0.3">
      <c r="A80" s="42">
        <v>62</v>
      </c>
      <c r="B80" s="23" t="s">
        <v>61</v>
      </c>
      <c r="C80" s="14" t="s">
        <v>24</v>
      </c>
      <c r="D80" s="26" t="s">
        <v>10</v>
      </c>
      <c r="E80" s="22">
        <v>4418.3900000000003</v>
      </c>
      <c r="F80" s="22">
        <f t="shared" si="0"/>
        <v>883.67800000000011</v>
      </c>
      <c r="G80" s="22">
        <f t="shared" si="1"/>
        <v>5302.0680000000002</v>
      </c>
    </row>
    <row r="81" spans="1:7" ht="22.5" customHeight="1" x14ac:dyDescent="0.3">
      <c r="A81" s="42">
        <v>63</v>
      </c>
      <c r="B81" s="23" t="s">
        <v>33</v>
      </c>
      <c r="C81" s="14" t="s">
        <v>24</v>
      </c>
      <c r="D81" s="26" t="s">
        <v>10</v>
      </c>
      <c r="E81" s="22">
        <v>8941.5300000000007</v>
      </c>
      <c r="F81" s="22">
        <f t="shared" si="0"/>
        <v>1788.3060000000003</v>
      </c>
      <c r="G81" s="22">
        <f>E81+F81</f>
        <v>10729.836000000001</v>
      </c>
    </row>
    <row r="82" spans="1:7" ht="22.5" customHeight="1" x14ac:dyDescent="0.3">
      <c r="A82" s="42">
        <v>64</v>
      </c>
      <c r="B82" s="23" t="s">
        <v>34</v>
      </c>
      <c r="C82" s="14" t="s">
        <v>24</v>
      </c>
      <c r="D82" s="26" t="s">
        <v>10</v>
      </c>
      <c r="E82" s="58">
        <v>9327.35</v>
      </c>
      <c r="F82" s="22">
        <f t="shared" si="0"/>
        <v>1865.4700000000003</v>
      </c>
      <c r="G82" s="22">
        <f t="shared" ref="G82:G145" si="2">E82+F82</f>
        <v>11192.82</v>
      </c>
    </row>
    <row r="83" spans="1:7" ht="22.5" customHeight="1" x14ac:dyDescent="0.3">
      <c r="A83" s="42">
        <v>65</v>
      </c>
      <c r="B83" s="23" t="s">
        <v>136</v>
      </c>
      <c r="C83" s="14" t="s">
        <v>24</v>
      </c>
      <c r="D83" s="26" t="s">
        <v>10</v>
      </c>
      <c r="E83" s="58">
        <v>289.45999999999998</v>
      </c>
      <c r="F83" s="22">
        <f t="shared" si="0"/>
        <v>57.891999999999996</v>
      </c>
      <c r="G83" s="22">
        <f t="shared" si="2"/>
        <v>347.35199999999998</v>
      </c>
    </row>
    <row r="84" spans="1:7" ht="22.5" customHeight="1" x14ac:dyDescent="0.3">
      <c r="A84" s="42">
        <v>66</v>
      </c>
      <c r="B84" s="23" t="s">
        <v>35</v>
      </c>
      <c r="C84" s="14" t="s">
        <v>24</v>
      </c>
      <c r="D84" s="26" t="s">
        <v>10</v>
      </c>
      <c r="E84" s="58">
        <v>490.5</v>
      </c>
      <c r="F84" s="22">
        <f t="shared" ref="F84:F147" si="3">E84*20%</f>
        <v>98.100000000000009</v>
      </c>
      <c r="G84" s="22">
        <f t="shared" si="2"/>
        <v>588.6</v>
      </c>
    </row>
    <row r="85" spans="1:7" ht="22.5" customHeight="1" x14ac:dyDescent="0.3">
      <c r="A85" s="42">
        <v>67</v>
      </c>
      <c r="B85" s="23" t="s">
        <v>36</v>
      </c>
      <c r="C85" s="14" t="s">
        <v>24</v>
      </c>
      <c r="D85" s="26" t="s">
        <v>10</v>
      </c>
      <c r="E85" s="58">
        <v>658.39</v>
      </c>
      <c r="F85" s="22">
        <f t="shared" si="3"/>
        <v>131.678</v>
      </c>
      <c r="G85" s="22">
        <f t="shared" si="2"/>
        <v>790.06799999999998</v>
      </c>
    </row>
    <row r="86" spans="1:7" ht="22.5" customHeight="1" x14ac:dyDescent="0.3">
      <c r="A86" s="42">
        <v>68</v>
      </c>
      <c r="B86" s="23" t="s">
        <v>37</v>
      </c>
      <c r="C86" s="14" t="s">
        <v>24</v>
      </c>
      <c r="D86" s="26" t="s">
        <v>10</v>
      </c>
      <c r="E86" s="59">
        <v>1151.28</v>
      </c>
      <c r="F86" s="22">
        <f t="shared" si="3"/>
        <v>230.256</v>
      </c>
      <c r="G86" s="22">
        <f t="shared" si="2"/>
        <v>1381.5360000000001</v>
      </c>
    </row>
    <row r="87" spans="1:7" ht="22.5" customHeight="1" x14ac:dyDescent="0.3">
      <c r="A87" s="42">
        <v>69</v>
      </c>
      <c r="B87" s="23" t="s">
        <v>38</v>
      </c>
      <c r="C87" s="14" t="s">
        <v>24</v>
      </c>
      <c r="D87" s="26" t="s">
        <v>10</v>
      </c>
      <c r="E87" s="59">
        <v>1590.12</v>
      </c>
      <c r="F87" s="22">
        <f t="shared" si="3"/>
        <v>318.024</v>
      </c>
      <c r="G87" s="22">
        <f t="shared" si="2"/>
        <v>1908.1439999999998</v>
      </c>
    </row>
    <row r="88" spans="1:7" ht="22.5" customHeight="1" x14ac:dyDescent="0.3">
      <c r="A88" s="42">
        <v>70</v>
      </c>
      <c r="B88" s="23" t="s">
        <v>39</v>
      </c>
      <c r="C88" s="14" t="s">
        <v>24</v>
      </c>
      <c r="D88" s="26" t="s">
        <v>10</v>
      </c>
      <c r="E88" s="59">
        <v>2830.41</v>
      </c>
      <c r="F88" s="22">
        <f t="shared" si="3"/>
        <v>566.08199999999999</v>
      </c>
      <c r="G88" s="22">
        <f t="shared" si="2"/>
        <v>3396.4919999999997</v>
      </c>
    </row>
    <row r="89" spans="1:7" ht="22.5" customHeight="1" x14ac:dyDescent="0.3">
      <c r="A89" s="42">
        <v>71</v>
      </c>
      <c r="B89" s="23" t="s">
        <v>40</v>
      </c>
      <c r="C89" s="14" t="s">
        <v>24</v>
      </c>
      <c r="D89" s="26" t="s">
        <v>10</v>
      </c>
      <c r="E89" s="59">
        <v>1485.71</v>
      </c>
      <c r="F89" s="22">
        <f t="shared" si="3"/>
        <v>297.142</v>
      </c>
      <c r="G89" s="22">
        <f t="shared" si="2"/>
        <v>1782.8520000000001</v>
      </c>
    </row>
    <row r="90" spans="1:7" ht="22.5" customHeight="1" x14ac:dyDescent="0.3">
      <c r="A90" s="42">
        <v>72</v>
      </c>
      <c r="B90" s="23" t="s">
        <v>41</v>
      </c>
      <c r="C90" s="14" t="s">
        <v>24</v>
      </c>
      <c r="D90" s="26" t="s">
        <v>10</v>
      </c>
      <c r="E90" s="59">
        <v>1565.37</v>
      </c>
      <c r="F90" s="22">
        <f t="shared" si="3"/>
        <v>313.07400000000001</v>
      </c>
      <c r="G90" s="22">
        <f t="shared" si="2"/>
        <v>1878.444</v>
      </c>
    </row>
    <row r="91" spans="1:7" ht="22.5" customHeight="1" x14ac:dyDescent="0.3">
      <c r="A91" s="42">
        <v>73</v>
      </c>
      <c r="B91" s="23" t="s">
        <v>42</v>
      </c>
      <c r="C91" s="14" t="s">
        <v>24</v>
      </c>
      <c r="D91" s="26" t="s">
        <v>10</v>
      </c>
      <c r="E91" s="59">
        <v>2276.64</v>
      </c>
      <c r="F91" s="22">
        <f t="shared" si="3"/>
        <v>455.32799999999997</v>
      </c>
      <c r="G91" s="22">
        <f t="shared" si="2"/>
        <v>2731.9679999999998</v>
      </c>
    </row>
    <row r="92" spans="1:7" x14ac:dyDescent="0.3">
      <c r="A92" s="42">
        <v>74</v>
      </c>
      <c r="B92" s="23" t="s">
        <v>43</v>
      </c>
      <c r="C92" s="14" t="s">
        <v>24</v>
      </c>
      <c r="D92" s="26" t="s">
        <v>10</v>
      </c>
      <c r="E92" s="59">
        <v>2291.61</v>
      </c>
      <c r="F92" s="22">
        <f t="shared" si="3"/>
        <v>458.32200000000006</v>
      </c>
      <c r="G92" s="22">
        <f t="shared" si="2"/>
        <v>2749.9320000000002</v>
      </c>
    </row>
    <row r="93" spans="1:7" x14ac:dyDescent="0.3">
      <c r="A93" s="42">
        <v>75</v>
      </c>
      <c r="B93" s="23" t="s">
        <v>44</v>
      </c>
      <c r="C93" s="14" t="s">
        <v>24</v>
      </c>
      <c r="D93" s="26" t="s">
        <v>10</v>
      </c>
      <c r="E93" s="59">
        <v>3008.62</v>
      </c>
      <c r="F93" s="22">
        <f t="shared" si="3"/>
        <v>601.72400000000005</v>
      </c>
      <c r="G93" s="22">
        <f t="shared" si="2"/>
        <v>3610.3440000000001</v>
      </c>
    </row>
    <row r="94" spans="1:7" ht="16.5" customHeight="1" x14ac:dyDescent="0.3">
      <c r="A94" s="42">
        <v>76</v>
      </c>
      <c r="B94" s="23" t="s">
        <v>45</v>
      </c>
      <c r="C94" s="14" t="s">
        <v>24</v>
      </c>
      <c r="D94" s="26" t="s">
        <v>10</v>
      </c>
      <c r="E94" s="59">
        <v>4440.1499999999996</v>
      </c>
      <c r="F94" s="22">
        <f t="shared" si="3"/>
        <v>888.03</v>
      </c>
      <c r="G94" s="22">
        <f t="shared" si="2"/>
        <v>5328.1799999999994</v>
      </c>
    </row>
    <row r="95" spans="1:7" ht="16.5" customHeight="1" x14ac:dyDescent="0.3">
      <c r="A95" s="42">
        <v>77</v>
      </c>
      <c r="B95" s="23" t="s">
        <v>46</v>
      </c>
      <c r="C95" s="14" t="s">
        <v>24</v>
      </c>
      <c r="D95" s="26" t="s">
        <v>10</v>
      </c>
      <c r="E95" s="59">
        <v>13141.86</v>
      </c>
      <c r="F95" s="22">
        <f t="shared" si="3"/>
        <v>2628.3720000000003</v>
      </c>
      <c r="G95" s="22">
        <f t="shared" si="2"/>
        <v>15770.232</v>
      </c>
    </row>
    <row r="96" spans="1:7" ht="16.5" customHeight="1" x14ac:dyDescent="0.3">
      <c r="A96" s="42">
        <v>78</v>
      </c>
      <c r="B96" s="23" t="s">
        <v>59</v>
      </c>
      <c r="C96" s="14" t="s">
        <v>24</v>
      </c>
      <c r="D96" s="26" t="s">
        <v>10</v>
      </c>
      <c r="E96" s="59">
        <v>2545.14</v>
      </c>
      <c r="F96" s="22">
        <f t="shared" si="3"/>
        <v>509.02800000000002</v>
      </c>
      <c r="G96" s="22">
        <f t="shared" si="2"/>
        <v>3054.1679999999997</v>
      </c>
    </row>
    <row r="97" spans="1:7" ht="16.5" customHeight="1" x14ac:dyDescent="0.3">
      <c r="A97" s="42">
        <v>79</v>
      </c>
      <c r="B97" s="23" t="s">
        <v>47</v>
      </c>
      <c r="C97" s="14" t="s">
        <v>24</v>
      </c>
      <c r="D97" s="26" t="s">
        <v>10</v>
      </c>
      <c r="E97" s="59">
        <v>18723.72</v>
      </c>
      <c r="F97" s="22">
        <f t="shared" si="3"/>
        <v>3744.7440000000006</v>
      </c>
      <c r="G97" s="22">
        <f t="shared" si="2"/>
        <v>22468.464</v>
      </c>
    </row>
    <row r="98" spans="1:7" ht="16.5" customHeight="1" x14ac:dyDescent="0.3">
      <c r="A98" s="42">
        <v>80</v>
      </c>
      <c r="B98" s="23" t="s">
        <v>76</v>
      </c>
      <c r="C98" s="14" t="s">
        <v>24</v>
      </c>
      <c r="D98" s="26" t="s">
        <v>10</v>
      </c>
      <c r="E98" s="59">
        <v>1546.99</v>
      </c>
      <c r="F98" s="22">
        <f t="shared" si="3"/>
        <v>309.39800000000002</v>
      </c>
      <c r="G98" s="22">
        <f t="shared" si="2"/>
        <v>1856.3879999999999</v>
      </c>
    </row>
    <row r="99" spans="1:7" ht="16.5" customHeight="1" x14ac:dyDescent="0.3">
      <c r="A99" s="42">
        <v>81</v>
      </c>
      <c r="B99" s="23" t="s">
        <v>75</v>
      </c>
      <c r="C99" s="14" t="s">
        <v>24</v>
      </c>
      <c r="D99" s="26" t="s">
        <v>10</v>
      </c>
      <c r="E99" s="59">
        <v>1585.31</v>
      </c>
      <c r="F99" s="22">
        <f t="shared" si="3"/>
        <v>317.06200000000001</v>
      </c>
      <c r="G99" s="22">
        <f t="shared" si="2"/>
        <v>1902.3719999999998</v>
      </c>
    </row>
    <row r="100" spans="1:7" ht="16.5" customHeight="1" x14ac:dyDescent="0.3">
      <c r="A100" s="42">
        <v>82</v>
      </c>
      <c r="B100" s="23" t="s">
        <v>102</v>
      </c>
      <c r="C100" s="14" t="s">
        <v>24</v>
      </c>
      <c r="D100" s="26" t="s">
        <v>10</v>
      </c>
      <c r="E100" s="59">
        <v>1727.83</v>
      </c>
      <c r="F100" s="22">
        <f t="shared" si="3"/>
        <v>345.56600000000003</v>
      </c>
      <c r="G100" s="22">
        <f t="shared" si="2"/>
        <v>2073.3959999999997</v>
      </c>
    </row>
    <row r="101" spans="1:7" ht="16.5" customHeight="1" x14ac:dyDescent="0.3">
      <c r="A101" s="42">
        <v>83</v>
      </c>
      <c r="B101" s="23" t="s">
        <v>155</v>
      </c>
      <c r="C101" s="14" t="s">
        <v>24</v>
      </c>
      <c r="D101" s="26" t="s">
        <v>10</v>
      </c>
      <c r="E101" s="59">
        <v>1800.83</v>
      </c>
      <c r="F101" s="22">
        <f t="shared" si="3"/>
        <v>360.166</v>
      </c>
      <c r="G101" s="22">
        <f t="shared" si="2"/>
        <v>2160.9960000000001</v>
      </c>
    </row>
    <row r="102" spans="1:7" ht="16.5" customHeight="1" x14ac:dyDescent="0.3">
      <c r="A102" s="42">
        <v>84</v>
      </c>
      <c r="B102" s="23" t="s">
        <v>103</v>
      </c>
      <c r="C102" s="14" t="s">
        <v>24</v>
      </c>
      <c r="D102" s="26" t="s">
        <v>10</v>
      </c>
      <c r="E102" s="59">
        <v>4347.2</v>
      </c>
      <c r="F102" s="22">
        <f t="shared" si="3"/>
        <v>869.44</v>
      </c>
      <c r="G102" s="22">
        <f t="shared" si="2"/>
        <v>5216.6399999999994</v>
      </c>
    </row>
    <row r="103" spans="1:7" ht="16.5" customHeight="1" x14ac:dyDescent="0.3">
      <c r="A103" s="42">
        <v>85</v>
      </c>
      <c r="B103" s="23" t="s">
        <v>104</v>
      </c>
      <c r="C103" s="14" t="s">
        <v>24</v>
      </c>
      <c r="D103" s="26" t="s">
        <v>10</v>
      </c>
      <c r="E103" s="59">
        <v>6215.37</v>
      </c>
      <c r="F103" s="22">
        <f t="shared" si="3"/>
        <v>1243.0740000000001</v>
      </c>
      <c r="G103" s="22">
        <f t="shared" si="2"/>
        <v>7458.4439999999995</v>
      </c>
    </row>
    <row r="104" spans="1:7" ht="16.5" customHeight="1" x14ac:dyDescent="0.3">
      <c r="A104" s="42">
        <v>86</v>
      </c>
      <c r="B104" s="44" t="s">
        <v>105</v>
      </c>
      <c r="C104" s="22" t="s">
        <v>24</v>
      </c>
      <c r="D104" s="46" t="s">
        <v>10</v>
      </c>
      <c r="E104" s="59">
        <v>7284.14</v>
      </c>
      <c r="F104" s="22">
        <f t="shared" si="3"/>
        <v>1456.8280000000002</v>
      </c>
      <c r="G104" s="22">
        <f t="shared" si="2"/>
        <v>8740.9680000000008</v>
      </c>
    </row>
    <row r="105" spans="1:7" ht="16.5" customHeight="1" x14ac:dyDescent="0.3">
      <c r="A105" s="42">
        <v>87</v>
      </c>
      <c r="B105" s="23" t="s">
        <v>106</v>
      </c>
      <c r="C105" s="14" t="s">
        <v>24</v>
      </c>
      <c r="D105" s="26" t="s">
        <v>10</v>
      </c>
      <c r="E105" s="59">
        <v>11415.04</v>
      </c>
      <c r="F105" s="22">
        <f t="shared" si="3"/>
        <v>2283.0080000000003</v>
      </c>
      <c r="G105" s="22">
        <f t="shared" si="2"/>
        <v>13698.048000000001</v>
      </c>
    </row>
    <row r="106" spans="1:7" ht="16.5" customHeight="1" x14ac:dyDescent="0.3">
      <c r="A106" s="42">
        <v>88</v>
      </c>
      <c r="B106" s="23" t="s">
        <v>107</v>
      </c>
      <c r="C106" s="14" t="s">
        <v>24</v>
      </c>
      <c r="D106" s="26" t="s">
        <v>10</v>
      </c>
      <c r="E106" s="59">
        <v>26748.44</v>
      </c>
      <c r="F106" s="22">
        <f t="shared" si="3"/>
        <v>5349.6880000000001</v>
      </c>
      <c r="G106" s="22">
        <f t="shared" si="2"/>
        <v>32098.127999999997</v>
      </c>
    </row>
    <row r="107" spans="1:7" ht="16.5" customHeight="1" x14ac:dyDescent="0.3">
      <c r="A107" s="42">
        <v>89</v>
      </c>
      <c r="B107" s="23" t="s">
        <v>110</v>
      </c>
      <c r="C107" s="14" t="s">
        <v>24</v>
      </c>
      <c r="D107" s="26" t="s">
        <v>10</v>
      </c>
      <c r="E107" s="59">
        <v>816.07</v>
      </c>
      <c r="F107" s="22">
        <f t="shared" si="3"/>
        <v>163.21400000000003</v>
      </c>
      <c r="G107" s="22">
        <f t="shared" si="2"/>
        <v>979.28400000000011</v>
      </c>
    </row>
    <row r="108" spans="1:7" ht="16.5" customHeight="1" x14ac:dyDescent="0.3">
      <c r="A108" s="42">
        <v>90</v>
      </c>
      <c r="B108" s="23" t="s">
        <v>111</v>
      </c>
      <c r="C108" s="14" t="s">
        <v>24</v>
      </c>
      <c r="D108" s="26" t="s">
        <v>10</v>
      </c>
      <c r="E108" s="59">
        <v>1348.28</v>
      </c>
      <c r="F108" s="22">
        <f t="shared" si="3"/>
        <v>269.65600000000001</v>
      </c>
      <c r="G108" s="22">
        <f t="shared" si="2"/>
        <v>1617.9359999999999</v>
      </c>
    </row>
    <row r="109" spans="1:7" ht="16.5" customHeight="1" x14ac:dyDescent="0.3">
      <c r="A109" s="42">
        <v>91</v>
      </c>
      <c r="B109" s="23" t="s">
        <v>158</v>
      </c>
      <c r="C109" s="14" t="s">
        <v>17</v>
      </c>
      <c r="D109" s="26" t="s">
        <v>10</v>
      </c>
      <c r="E109" s="59">
        <v>198.12</v>
      </c>
      <c r="F109" s="22">
        <f t="shared" si="3"/>
        <v>39.624000000000002</v>
      </c>
      <c r="G109" s="22">
        <f t="shared" si="2"/>
        <v>237.744</v>
      </c>
    </row>
    <row r="110" spans="1:7" ht="16.5" customHeight="1" x14ac:dyDescent="0.3">
      <c r="A110" s="42">
        <v>92</v>
      </c>
      <c r="B110" s="23" t="s">
        <v>65</v>
      </c>
      <c r="C110" s="14" t="s">
        <v>17</v>
      </c>
      <c r="D110" s="26" t="s">
        <v>10</v>
      </c>
      <c r="E110" s="59">
        <v>10518.13</v>
      </c>
      <c r="F110" s="22">
        <f t="shared" si="3"/>
        <v>2103.6259999999997</v>
      </c>
      <c r="G110" s="22">
        <f t="shared" si="2"/>
        <v>12621.755999999999</v>
      </c>
    </row>
    <row r="111" spans="1:7" ht="16.5" customHeight="1" x14ac:dyDescent="0.3">
      <c r="A111" s="42">
        <v>93</v>
      </c>
      <c r="B111" s="23" t="s">
        <v>66</v>
      </c>
      <c r="C111" s="14" t="s">
        <v>17</v>
      </c>
      <c r="D111" s="26">
        <v>1</v>
      </c>
      <c r="E111" s="59">
        <v>11122.06</v>
      </c>
      <c r="F111" s="22">
        <f t="shared" si="3"/>
        <v>2224.4119999999998</v>
      </c>
      <c r="G111" s="22">
        <f t="shared" si="2"/>
        <v>13346.472</v>
      </c>
    </row>
    <row r="112" spans="1:7" ht="16.5" customHeight="1" x14ac:dyDescent="0.3">
      <c r="A112" s="42">
        <v>94</v>
      </c>
      <c r="B112" s="23" t="s">
        <v>48</v>
      </c>
      <c r="C112" s="14" t="s">
        <v>17</v>
      </c>
      <c r="D112" s="26" t="s">
        <v>10</v>
      </c>
      <c r="E112" s="59">
        <v>304.83</v>
      </c>
      <c r="F112" s="22">
        <f t="shared" si="3"/>
        <v>60.966000000000001</v>
      </c>
      <c r="G112" s="22">
        <f t="shared" si="2"/>
        <v>365.79599999999999</v>
      </c>
    </row>
    <row r="113" spans="1:7" ht="16.5" customHeight="1" x14ac:dyDescent="0.3">
      <c r="A113" s="42">
        <v>95</v>
      </c>
      <c r="B113" s="23" t="s">
        <v>49</v>
      </c>
      <c r="C113" s="14" t="s">
        <v>17</v>
      </c>
      <c r="D113" s="26" t="s">
        <v>10</v>
      </c>
      <c r="E113" s="59">
        <v>424</v>
      </c>
      <c r="F113" s="22">
        <f t="shared" si="3"/>
        <v>84.800000000000011</v>
      </c>
      <c r="G113" s="22">
        <f t="shared" si="2"/>
        <v>508.8</v>
      </c>
    </row>
    <row r="114" spans="1:7" ht="16.5" customHeight="1" x14ac:dyDescent="0.3">
      <c r="A114" s="42">
        <v>96</v>
      </c>
      <c r="B114" s="23" t="s">
        <v>112</v>
      </c>
      <c r="C114" s="14" t="s">
        <v>17</v>
      </c>
      <c r="D114" s="14" t="s">
        <v>10</v>
      </c>
      <c r="E114" s="59">
        <v>712.17</v>
      </c>
      <c r="F114" s="22">
        <f t="shared" si="3"/>
        <v>142.434</v>
      </c>
      <c r="G114" s="22">
        <f t="shared" si="2"/>
        <v>854.60399999999993</v>
      </c>
    </row>
    <row r="115" spans="1:7" ht="16.5" customHeight="1" x14ac:dyDescent="0.3">
      <c r="A115" s="42">
        <v>97</v>
      </c>
      <c r="B115" s="23" t="s">
        <v>113</v>
      </c>
      <c r="C115" s="14" t="s">
        <v>17</v>
      </c>
      <c r="D115" s="14" t="s">
        <v>10</v>
      </c>
      <c r="E115" s="59">
        <v>840.85</v>
      </c>
      <c r="F115" s="22">
        <f t="shared" si="3"/>
        <v>168.17000000000002</v>
      </c>
      <c r="G115" s="22">
        <f t="shared" si="2"/>
        <v>1009.02</v>
      </c>
    </row>
    <row r="116" spans="1:7" ht="16.5" customHeight="1" x14ac:dyDescent="0.3">
      <c r="A116" s="42">
        <v>98</v>
      </c>
      <c r="B116" s="23" t="s">
        <v>114</v>
      </c>
      <c r="C116" s="14" t="s">
        <v>17</v>
      </c>
      <c r="D116" s="14" t="s">
        <v>10</v>
      </c>
      <c r="E116" s="59">
        <v>1135.83</v>
      </c>
      <c r="F116" s="22">
        <f t="shared" si="3"/>
        <v>227.166</v>
      </c>
      <c r="G116" s="22">
        <f t="shared" si="2"/>
        <v>1362.9959999999999</v>
      </c>
    </row>
    <row r="117" spans="1:7" ht="16.5" customHeight="1" x14ac:dyDescent="0.3">
      <c r="A117" s="42">
        <v>99</v>
      </c>
      <c r="B117" s="23" t="s">
        <v>115</v>
      </c>
      <c r="C117" s="14" t="s">
        <v>17</v>
      </c>
      <c r="D117" s="14" t="s">
        <v>10</v>
      </c>
      <c r="E117" s="59">
        <v>1207.4100000000001</v>
      </c>
      <c r="F117" s="22">
        <f t="shared" si="3"/>
        <v>241.48200000000003</v>
      </c>
      <c r="G117" s="22">
        <f t="shared" si="2"/>
        <v>1448.8920000000001</v>
      </c>
    </row>
    <row r="118" spans="1:7" ht="16.5" customHeight="1" x14ac:dyDescent="0.3">
      <c r="A118" s="42">
        <v>100</v>
      </c>
      <c r="B118" s="23" t="s">
        <v>137</v>
      </c>
      <c r="C118" s="14" t="s">
        <v>17</v>
      </c>
      <c r="D118" s="14" t="s">
        <v>10</v>
      </c>
      <c r="E118" s="59">
        <v>1347.68</v>
      </c>
      <c r="F118" s="22">
        <f t="shared" si="3"/>
        <v>269.536</v>
      </c>
      <c r="G118" s="22">
        <f t="shared" si="2"/>
        <v>1617.2160000000001</v>
      </c>
    </row>
    <row r="119" spans="1:7" ht="16.5" customHeight="1" x14ac:dyDescent="0.3">
      <c r="A119" s="42">
        <v>101</v>
      </c>
      <c r="B119" s="23" t="s">
        <v>117</v>
      </c>
      <c r="C119" s="14" t="s">
        <v>17</v>
      </c>
      <c r="D119" s="14" t="s">
        <v>10</v>
      </c>
      <c r="E119" s="59">
        <v>260.89999999999998</v>
      </c>
      <c r="F119" s="22">
        <f t="shared" si="3"/>
        <v>52.18</v>
      </c>
      <c r="G119" s="22">
        <f t="shared" si="2"/>
        <v>313.08</v>
      </c>
    </row>
    <row r="120" spans="1:7" ht="16.5" customHeight="1" x14ac:dyDescent="0.3">
      <c r="A120" s="42">
        <v>102</v>
      </c>
      <c r="B120" s="23" t="s">
        <v>118</v>
      </c>
      <c r="C120" s="14" t="s">
        <v>17</v>
      </c>
      <c r="D120" s="14" t="s">
        <v>10</v>
      </c>
      <c r="E120" s="59">
        <v>268.8</v>
      </c>
      <c r="F120" s="22">
        <f t="shared" si="3"/>
        <v>53.760000000000005</v>
      </c>
      <c r="G120" s="22">
        <f t="shared" si="2"/>
        <v>322.56</v>
      </c>
    </row>
    <row r="121" spans="1:7" x14ac:dyDescent="0.3">
      <c r="A121" s="42">
        <v>103</v>
      </c>
      <c r="B121" s="23" t="s">
        <v>119</v>
      </c>
      <c r="C121" s="14" t="s">
        <v>17</v>
      </c>
      <c r="D121" s="14" t="s">
        <v>10</v>
      </c>
      <c r="E121" s="59">
        <v>352.44</v>
      </c>
      <c r="F121" s="22">
        <f t="shared" si="3"/>
        <v>70.488</v>
      </c>
      <c r="G121" s="22">
        <f t="shared" si="2"/>
        <v>422.928</v>
      </c>
    </row>
    <row r="122" spans="1:7" x14ac:dyDescent="0.3">
      <c r="A122" s="42">
        <v>104</v>
      </c>
      <c r="B122" s="23" t="s">
        <v>120</v>
      </c>
      <c r="C122" s="14" t="s">
        <v>17</v>
      </c>
      <c r="D122" s="14" t="s">
        <v>10</v>
      </c>
      <c r="E122" s="59">
        <v>512.12</v>
      </c>
      <c r="F122" s="22">
        <f t="shared" si="3"/>
        <v>102.42400000000001</v>
      </c>
      <c r="G122" s="22">
        <f t="shared" si="2"/>
        <v>614.54399999999998</v>
      </c>
    </row>
    <row r="123" spans="1:7" x14ac:dyDescent="0.3">
      <c r="A123" s="42">
        <v>105</v>
      </c>
      <c r="B123" s="23" t="s">
        <v>121</v>
      </c>
      <c r="C123" s="14" t="s">
        <v>17</v>
      </c>
      <c r="D123" s="14" t="s">
        <v>10</v>
      </c>
      <c r="E123" s="59">
        <v>677.58</v>
      </c>
      <c r="F123" s="22">
        <f t="shared" si="3"/>
        <v>135.51600000000002</v>
      </c>
      <c r="G123" s="22">
        <f t="shared" si="2"/>
        <v>813.096</v>
      </c>
    </row>
    <row r="124" spans="1:7" x14ac:dyDescent="0.3">
      <c r="A124" s="42">
        <v>106</v>
      </c>
      <c r="B124" s="23" t="s">
        <v>122</v>
      </c>
      <c r="C124" s="14" t="s">
        <v>17</v>
      </c>
      <c r="D124" s="26">
        <v>1</v>
      </c>
      <c r="E124" s="59">
        <v>906.41</v>
      </c>
      <c r="F124" s="22">
        <f t="shared" si="3"/>
        <v>181.28200000000001</v>
      </c>
      <c r="G124" s="22">
        <f t="shared" si="2"/>
        <v>1087.692</v>
      </c>
    </row>
    <row r="125" spans="1:7" ht="26.4" x14ac:dyDescent="0.3">
      <c r="A125" s="42">
        <v>107</v>
      </c>
      <c r="B125" s="23" t="s">
        <v>138</v>
      </c>
      <c r="C125" s="14" t="s">
        <v>50</v>
      </c>
      <c r="D125" s="14" t="s">
        <v>51</v>
      </c>
      <c r="E125" s="59">
        <v>4610.92</v>
      </c>
      <c r="F125" s="22">
        <f t="shared" si="3"/>
        <v>922.18400000000008</v>
      </c>
      <c r="G125" s="22">
        <f t="shared" si="2"/>
        <v>5533.1040000000003</v>
      </c>
    </row>
    <row r="126" spans="1:7" ht="16.5" customHeight="1" x14ac:dyDescent="0.3">
      <c r="A126" s="42">
        <v>108</v>
      </c>
      <c r="B126" s="23" t="s">
        <v>139</v>
      </c>
      <c r="C126" s="14" t="s">
        <v>50</v>
      </c>
      <c r="D126" s="14" t="s">
        <v>52</v>
      </c>
      <c r="E126" s="59">
        <v>5051.3100000000004</v>
      </c>
      <c r="F126" s="22">
        <f t="shared" si="3"/>
        <v>1010.2620000000002</v>
      </c>
      <c r="G126" s="22">
        <f t="shared" si="2"/>
        <v>6061.5720000000001</v>
      </c>
    </row>
    <row r="127" spans="1:7" ht="16.5" customHeight="1" x14ac:dyDescent="0.3">
      <c r="A127" s="42">
        <v>109</v>
      </c>
      <c r="B127" s="23" t="s">
        <v>140</v>
      </c>
      <c r="C127" s="14" t="s">
        <v>50</v>
      </c>
      <c r="D127" s="14" t="s">
        <v>53</v>
      </c>
      <c r="E127" s="59">
        <v>6399.4</v>
      </c>
      <c r="F127" s="22">
        <f t="shared" si="3"/>
        <v>1279.8800000000001</v>
      </c>
      <c r="G127" s="22">
        <f t="shared" si="2"/>
        <v>7679.28</v>
      </c>
    </row>
    <row r="128" spans="1:7" ht="16.5" customHeight="1" x14ac:dyDescent="0.3">
      <c r="A128" s="42">
        <v>110</v>
      </c>
      <c r="B128" s="23" t="s">
        <v>141</v>
      </c>
      <c r="C128" s="14" t="s">
        <v>50</v>
      </c>
      <c r="D128" s="14" t="s">
        <v>54</v>
      </c>
      <c r="E128" s="59">
        <v>6987.63</v>
      </c>
      <c r="F128" s="22">
        <f t="shared" si="3"/>
        <v>1397.5260000000001</v>
      </c>
      <c r="G128" s="22">
        <f t="shared" si="2"/>
        <v>8385.1560000000009</v>
      </c>
    </row>
    <row r="129" spans="1:8" ht="24.75" customHeight="1" x14ac:dyDescent="0.3">
      <c r="A129" s="42">
        <v>111</v>
      </c>
      <c r="B129" s="23" t="s">
        <v>142</v>
      </c>
      <c r="C129" s="14" t="s">
        <v>50</v>
      </c>
      <c r="D129" s="14" t="s">
        <v>55</v>
      </c>
      <c r="E129" s="59">
        <v>8911.68</v>
      </c>
      <c r="F129" s="22">
        <f t="shared" si="3"/>
        <v>1782.3360000000002</v>
      </c>
      <c r="G129" s="22">
        <f t="shared" si="2"/>
        <v>10694.016</v>
      </c>
    </row>
    <row r="130" spans="1:8" ht="24.75" customHeight="1" x14ac:dyDescent="0.3">
      <c r="A130" s="42">
        <v>112</v>
      </c>
      <c r="B130" s="47" t="s">
        <v>143</v>
      </c>
      <c r="C130" s="14" t="s">
        <v>24</v>
      </c>
      <c r="D130" s="24">
        <v>1</v>
      </c>
      <c r="E130" s="59">
        <v>7359.37</v>
      </c>
      <c r="F130" s="22">
        <f t="shared" si="3"/>
        <v>1471.874</v>
      </c>
      <c r="G130" s="22">
        <f t="shared" si="2"/>
        <v>8831.2440000000006</v>
      </c>
    </row>
    <row r="131" spans="1:8" ht="24.75" customHeight="1" x14ac:dyDescent="0.3">
      <c r="A131" s="42">
        <v>113</v>
      </c>
      <c r="B131" s="45" t="s">
        <v>145</v>
      </c>
      <c r="C131" s="14" t="s">
        <v>24</v>
      </c>
      <c r="D131" s="24">
        <v>1</v>
      </c>
      <c r="E131" s="59">
        <v>10196.09</v>
      </c>
      <c r="F131" s="22">
        <f t="shared" si="3"/>
        <v>2039.2180000000001</v>
      </c>
      <c r="G131" s="22">
        <f t="shared" si="2"/>
        <v>12235.308000000001</v>
      </c>
    </row>
    <row r="132" spans="1:8" ht="16.5" customHeight="1" x14ac:dyDescent="0.3">
      <c r="A132" s="42">
        <v>114</v>
      </c>
      <c r="B132" s="45" t="s">
        <v>144</v>
      </c>
      <c r="C132" s="14" t="s">
        <v>24</v>
      </c>
      <c r="D132" s="24">
        <v>1</v>
      </c>
      <c r="E132" s="59">
        <v>15183.69</v>
      </c>
      <c r="F132" s="22">
        <f t="shared" si="3"/>
        <v>3036.7380000000003</v>
      </c>
      <c r="G132" s="22">
        <f t="shared" si="2"/>
        <v>18220.428</v>
      </c>
    </row>
    <row r="133" spans="1:8" ht="16.5" customHeight="1" x14ac:dyDescent="0.3">
      <c r="A133" s="42">
        <v>115</v>
      </c>
      <c r="B133" s="45" t="s">
        <v>148</v>
      </c>
      <c r="C133" s="14" t="s">
        <v>24</v>
      </c>
      <c r="D133" s="24">
        <v>1</v>
      </c>
      <c r="E133" s="59">
        <v>7252.74</v>
      </c>
      <c r="F133" s="22">
        <f t="shared" si="3"/>
        <v>1450.548</v>
      </c>
      <c r="G133" s="22">
        <f t="shared" si="2"/>
        <v>8703.2880000000005</v>
      </c>
    </row>
    <row r="134" spans="1:8" ht="16.5" customHeight="1" x14ac:dyDescent="0.3">
      <c r="A134" s="42">
        <v>116</v>
      </c>
      <c r="B134" s="47" t="s">
        <v>147</v>
      </c>
      <c r="C134" s="14" t="s">
        <v>24</v>
      </c>
      <c r="D134" s="24">
        <v>1</v>
      </c>
      <c r="E134" s="59">
        <v>15199.76</v>
      </c>
      <c r="F134" s="22">
        <f t="shared" si="3"/>
        <v>3039.9520000000002</v>
      </c>
      <c r="G134" s="22">
        <f t="shared" si="2"/>
        <v>18239.712</v>
      </c>
    </row>
    <row r="135" spans="1:8" ht="16.5" customHeight="1" x14ac:dyDescent="0.3">
      <c r="A135" s="42">
        <v>117</v>
      </c>
      <c r="B135" s="47" t="s">
        <v>146</v>
      </c>
      <c r="C135" s="14" t="s">
        <v>24</v>
      </c>
      <c r="D135" s="24">
        <v>1</v>
      </c>
      <c r="E135" s="59">
        <v>20988.36</v>
      </c>
      <c r="F135" s="22">
        <f t="shared" si="3"/>
        <v>4197.6720000000005</v>
      </c>
      <c r="G135" s="22">
        <f t="shared" si="2"/>
        <v>25186.031999999999</v>
      </c>
    </row>
    <row r="136" spans="1:8" ht="16.5" customHeight="1" x14ac:dyDescent="0.3">
      <c r="A136" s="42">
        <v>118</v>
      </c>
      <c r="B136" s="23" t="s">
        <v>108</v>
      </c>
      <c r="C136" s="14" t="s">
        <v>24</v>
      </c>
      <c r="D136" s="26" t="s">
        <v>10</v>
      </c>
      <c r="E136" s="59">
        <v>412.68</v>
      </c>
      <c r="F136" s="22">
        <f t="shared" si="3"/>
        <v>82.536000000000001</v>
      </c>
      <c r="G136" s="22">
        <f t="shared" si="2"/>
        <v>495.21600000000001</v>
      </c>
    </row>
    <row r="137" spans="1:8" x14ac:dyDescent="0.3">
      <c r="A137" s="42">
        <v>119</v>
      </c>
      <c r="B137" s="23" t="s">
        <v>109</v>
      </c>
      <c r="C137" s="14" t="s">
        <v>24</v>
      </c>
      <c r="D137" s="26" t="s">
        <v>10</v>
      </c>
      <c r="E137" s="59">
        <v>4074.69</v>
      </c>
      <c r="F137" s="22">
        <f t="shared" si="3"/>
        <v>814.9380000000001</v>
      </c>
      <c r="G137" s="22">
        <f t="shared" si="2"/>
        <v>4889.6280000000006</v>
      </c>
    </row>
    <row r="138" spans="1:8" x14ac:dyDescent="0.3">
      <c r="A138" s="42">
        <v>120</v>
      </c>
      <c r="B138" s="23" t="s">
        <v>149</v>
      </c>
      <c r="C138" s="14" t="s">
        <v>24</v>
      </c>
      <c r="D138" s="14" t="s">
        <v>10</v>
      </c>
      <c r="E138" s="59">
        <v>2742.11</v>
      </c>
      <c r="F138" s="22">
        <f t="shared" si="3"/>
        <v>548.42200000000003</v>
      </c>
      <c r="G138" s="22">
        <f t="shared" si="2"/>
        <v>3290.5320000000002</v>
      </c>
    </row>
    <row r="139" spans="1:8" ht="20.25" customHeight="1" x14ac:dyDescent="0.3">
      <c r="A139" s="42">
        <v>121</v>
      </c>
      <c r="B139" s="23" t="s">
        <v>150</v>
      </c>
      <c r="C139" s="14" t="s">
        <v>24</v>
      </c>
      <c r="D139" s="24">
        <v>1</v>
      </c>
      <c r="E139" s="59">
        <v>3804.33</v>
      </c>
      <c r="F139" s="22">
        <f t="shared" si="3"/>
        <v>760.86599999999999</v>
      </c>
      <c r="G139" s="22">
        <f t="shared" si="2"/>
        <v>4565.1959999999999</v>
      </c>
    </row>
    <row r="140" spans="1:8" x14ac:dyDescent="0.3">
      <c r="A140" s="42">
        <v>122</v>
      </c>
      <c r="B140" s="23" t="s">
        <v>151</v>
      </c>
      <c r="C140" s="14" t="s">
        <v>24</v>
      </c>
      <c r="D140" s="24">
        <v>1</v>
      </c>
      <c r="E140" s="59">
        <v>4905.1400000000003</v>
      </c>
      <c r="F140" s="22">
        <f t="shared" si="3"/>
        <v>981.02800000000013</v>
      </c>
      <c r="G140" s="22">
        <f t="shared" si="2"/>
        <v>5886.1680000000006</v>
      </c>
    </row>
    <row r="141" spans="1:8" x14ac:dyDescent="0.3">
      <c r="A141" s="42">
        <v>123</v>
      </c>
      <c r="B141" s="45" t="s">
        <v>116</v>
      </c>
      <c r="C141" s="14" t="s">
        <v>12</v>
      </c>
      <c r="D141" s="26" t="s">
        <v>10</v>
      </c>
      <c r="E141" s="59">
        <v>7504.23</v>
      </c>
      <c r="F141" s="22">
        <f t="shared" si="3"/>
        <v>1500.846</v>
      </c>
      <c r="G141" s="22">
        <f t="shared" si="2"/>
        <v>9005.0759999999991</v>
      </c>
    </row>
    <row r="142" spans="1:8" ht="31.5" customHeight="1" x14ac:dyDescent="0.3">
      <c r="A142" s="42">
        <v>124</v>
      </c>
      <c r="B142" s="23" t="s">
        <v>62</v>
      </c>
      <c r="C142" s="14" t="s">
        <v>24</v>
      </c>
      <c r="D142" s="26" t="s">
        <v>10</v>
      </c>
      <c r="E142" s="59">
        <v>11930.18</v>
      </c>
      <c r="F142" s="22">
        <f t="shared" si="3"/>
        <v>2386.0360000000001</v>
      </c>
      <c r="G142" s="22">
        <f t="shared" si="2"/>
        <v>14316.216</v>
      </c>
      <c r="H142" s="37"/>
    </row>
    <row r="143" spans="1:8" ht="29.25" customHeight="1" x14ac:dyDescent="0.3">
      <c r="A143" s="42">
        <v>125</v>
      </c>
      <c r="B143" s="45" t="s">
        <v>159</v>
      </c>
      <c r="C143" s="14" t="s">
        <v>12</v>
      </c>
      <c r="D143" s="26" t="s">
        <v>10</v>
      </c>
      <c r="E143" s="59">
        <v>7812.98</v>
      </c>
      <c r="F143" s="22">
        <f t="shared" si="3"/>
        <v>1562.596</v>
      </c>
      <c r="G143" s="22">
        <f t="shared" si="2"/>
        <v>9375.5759999999991</v>
      </c>
    </row>
    <row r="144" spans="1:8" x14ac:dyDescent="0.3">
      <c r="A144" s="42">
        <v>126</v>
      </c>
      <c r="B144" s="45" t="s">
        <v>160</v>
      </c>
      <c r="C144" s="14" t="s">
        <v>12</v>
      </c>
      <c r="D144" s="26" t="s">
        <v>10</v>
      </c>
      <c r="E144" s="59">
        <v>15751.85</v>
      </c>
      <c r="F144" s="22">
        <f t="shared" si="3"/>
        <v>3150.3700000000003</v>
      </c>
      <c r="G144" s="22">
        <f t="shared" si="2"/>
        <v>18902.22</v>
      </c>
    </row>
    <row r="145" spans="1:7" ht="26.4" x14ac:dyDescent="0.3">
      <c r="A145" s="12">
        <v>127</v>
      </c>
      <c r="B145" s="23" t="s">
        <v>71</v>
      </c>
      <c r="C145" s="14" t="s">
        <v>17</v>
      </c>
      <c r="D145" s="14" t="s">
        <v>13</v>
      </c>
      <c r="E145" s="59">
        <v>2938.19</v>
      </c>
      <c r="F145" s="22">
        <f t="shared" si="3"/>
        <v>587.63800000000003</v>
      </c>
      <c r="G145" s="22">
        <f t="shared" si="2"/>
        <v>3525.828</v>
      </c>
    </row>
    <row r="146" spans="1:7" ht="26.4" x14ac:dyDescent="0.3">
      <c r="A146" s="12">
        <v>128</v>
      </c>
      <c r="B146" s="23" t="s">
        <v>95</v>
      </c>
      <c r="C146" s="14" t="s">
        <v>17</v>
      </c>
      <c r="D146" s="14" t="s">
        <v>13</v>
      </c>
      <c r="E146" s="59">
        <v>2413.2800000000002</v>
      </c>
      <c r="F146" s="22">
        <f t="shared" si="3"/>
        <v>482.65600000000006</v>
      </c>
      <c r="G146" s="22">
        <f t="shared" ref="G146:G147" si="4">E146+F146</f>
        <v>2895.9360000000001</v>
      </c>
    </row>
    <row r="147" spans="1:7" ht="26.4" x14ac:dyDescent="0.3">
      <c r="A147" s="12">
        <v>129</v>
      </c>
      <c r="B147" s="23" t="s">
        <v>70</v>
      </c>
      <c r="C147" s="14" t="s">
        <v>17</v>
      </c>
      <c r="D147" s="14" t="s">
        <v>13</v>
      </c>
      <c r="E147" s="59">
        <v>2438.73</v>
      </c>
      <c r="F147" s="22">
        <f t="shared" si="3"/>
        <v>487.74600000000004</v>
      </c>
      <c r="G147" s="22">
        <f t="shared" si="4"/>
        <v>2926.4760000000001</v>
      </c>
    </row>
    <row r="148" spans="1:7" x14ac:dyDescent="0.3">
      <c r="A148" s="7"/>
      <c r="B148" s="38" t="s">
        <v>56</v>
      </c>
      <c r="C148" s="39"/>
      <c r="D148" s="39"/>
      <c r="E148" s="40">
        <f>SUM(E19:E147)</f>
        <v>1998914.3400000008</v>
      </c>
      <c r="F148" s="7"/>
      <c r="G148" s="7"/>
    </row>
    <row r="149" spans="1:7" x14ac:dyDescent="0.3">
      <c r="A149" s="7"/>
      <c r="B149" s="36"/>
      <c r="C149" s="7"/>
      <c r="D149" s="7"/>
      <c r="E149" s="35"/>
      <c r="F149" s="7"/>
      <c r="G149" s="7"/>
    </row>
    <row r="150" spans="1:7" x14ac:dyDescent="0.3">
      <c r="A150" s="7"/>
      <c r="B150" s="36"/>
      <c r="C150" s="7"/>
      <c r="D150" s="7"/>
      <c r="E150" s="35"/>
      <c r="F150" s="7"/>
      <c r="G150" s="7"/>
    </row>
    <row r="151" spans="1:7" x14ac:dyDescent="0.3">
      <c r="A151" s="61" t="s">
        <v>57</v>
      </c>
      <c r="B151" s="61"/>
      <c r="C151" s="61"/>
      <c r="D151" s="61"/>
      <c r="E151" s="61"/>
      <c r="F151" s="61"/>
      <c r="G151" s="61"/>
    </row>
    <row r="152" spans="1:7" x14ac:dyDescent="0.3">
      <c r="A152" s="1"/>
      <c r="B152" s="1"/>
      <c r="C152" s="1"/>
      <c r="D152" s="1"/>
      <c r="F152" s="1"/>
      <c r="G152" s="1"/>
    </row>
    <row r="153" spans="1:7" x14ac:dyDescent="0.3">
      <c r="A153" s="1"/>
      <c r="B153" s="1"/>
      <c r="C153" s="1"/>
      <c r="D153" s="1"/>
      <c r="F153" s="1"/>
      <c r="G153" s="1"/>
    </row>
    <row r="154" spans="1:7" x14ac:dyDescent="0.3">
      <c r="A154" s="1"/>
      <c r="B154" s="1"/>
      <c r="C154" s="1"/>
      <c r="D154" s="1"/>
      <c r="F154" s="1"/>
      <c r="G154" s="1"/>
    </row>
    <row r="155" spans="1:7" x14ac:dyDescent="0.3">
      <c r="A155" s="1"/>
      <c r="B155" s="1"/>
      <c r="C155" s="1"/>
      <c r="D155" s="1"/>
      <c r="F155" s="1"/>
      <c r="G155" s="1"/>
    </row>
    <row r="156" spans="1:7" x14ac:dyDescent="0.3">
      <c r="A156" s="1"/>
      <c r="B156" s="1"/>
      <c r="C156" s="1"/>
      <c r="D156" s="1"/>
      <c r="F156" s="1"/>
      <c r="G156" s="1"/>
    </row>
    <row r="157" spans="1:7" x14ac:dyDescent="0.3">
      <c r="A157" s="1"/>
      <c r="B157" s="1"/>
      <c r="C157" s="1"/>
      <c r="D157" s="1"/>
      <c r="F157" s="1"/>
      <c r="G157" s="1"/>
    </row>
    <row r="158" spans="1:7" x14ac:dyDescent="0.3">
      <c r="A158" s="1"/>
      <c r="B158" s="1"/>
      <c r="C158" s="1"/>
      <c r="D158" s="1"/>
      <c r="F158" s="1"/>
      <c r="G158" s="1"/>
    </row>
    <row r="159" spans="1:7" x14ac:dyDescent="0.3">
      <c r="A159" s="1"/>
      <c r="B159" s="1"/>
      <c r="C159" s="1"/>
      <c r="D159" s="1"/>
      <c r="F159" s="1"/>
      <c r="G159" s="1"/>
    </row>
    <row r="160" spans="1:7" x14ac:dyDescent="0.3">
      <c r="A160" s="1"/>
      <c r="B160" s="1"/>
      <c r="C160" s="1"/>
      <c r="D160" s="1"/>
      <c r="F160" s="1"/>
      <c r="G160" s="1"/>
    </row>
    <row r="161" spans="1:7" x14ac:dyDescent="0.3">
      <c r="A161" s="1"/>
      <c r="B161" s="1"/>
      <c r="C161" s="1"/>
      <c r="D161" s="1"/>
      <c r="F161" s="1"/>
      <c r="G161" s="1"/>
    </row>
    <row r="162" spans="1:7" x14ac:dyDescent="0.3">
      <c r="A162" s="1"/>
      <c r="B162" s="1"/>
      <c r="C162" s="1"/>
      <c r="D162" s="1"/>
      <c r="F162" s="1"/>
      <c r="G162" s="1"/>
    </row>
    <row r="163" spans="1:7" x14ac:dyDescent="0.3">
      <c r="A163" s="1"/>
      <c r="B163" s="1"/>
      <c r="C163" s="1"/>
      <c r="D163" s="1"/>
      <c r="F163" s="1"/>
      <c r="G163" s="1"/>
    </row>
    <row r="164" spans="1:7" x14ac:dyDescent="0.3">
      <c r="A164" s="1"/>
      <c r="B164" s="1"/>
      <c r="C164" s="1"/>
      <c r="D164" s="1"/>
      <c r="F164" s="1"/>
      <c r="G164" s="1"/>
    </row>
    <row r="165" spans="1:7" x14ac:dyDescent="0.3">
      <c r="A165" s="1"/>
      <c r="B165" s="1"/>
      <c r="C165" s="1"/>
      <c r="D165" s="1"/>
      <c r="F165" s="1"/>
    </row>
    <row r="166" spans="1:7" x14ac:dyDescent="0.3">
      <c r="A166" s="1"/>
      <c r="B166" s="1"/>
      <c r="C166" s="1"/>
      <c r="D166" s="1"/>
      <c r="F166" s="1"/>
    </row>
    <row r="167" spans="1:7" x14ac:dyDescent="0.3">
      <c r="A167" s="1"/>
      <c r="B167" s="1"/>
      <c r="C167" s="1"/>
      <c r="D167" s="1"/>
      <c r="F167" s="1"/>
    </row>
    <row r="168" spans="1:7" x14ac:dyDescent="0.3">
      <c r="A168" s="1"/>
      <c r="B168" s="1"/>
      <c r="C168" s="1"/>
      <c r="D168" s="1"/>
      <c r="F168" s="1"/>
    </row>
    <row r="169" spans="1:7" x14ac:dyDescent="0.3">
      <c r="A169" s="1"/>
      <c r="B169" s="1"/>
      <c r="C169" s="1"/>
      <c r="D169" s="1"/>
      <c r="F169" s="1"/>
    </row>
    <row r="170" spans="1:7" x14ac:dyDescent="0.3">
      <c r="A170" s="1"/>
      <c r="B170" s="1"/>
      <c r="C170" s="1"/>
      <c r="D170" s="1"/>
      <c r="F170" s="1"/>
    </row>
    <row r="171" spans="1:7" x14ac:dyDescent="0.3">
      <c r="A171" s="1"/>
      <c r="B171" s="1"/>
      <c r="C171" s="1"/>
      <c r="D171" s="1"/>
      <c r="F171" s="1"/>
    </row>
    <row r="172" spans="1:7" x14ac:dyDescent="0.3">
      <c r="A172" s="1"/>
      <c r="B172" s="1"/>
      <c r="C172" s="1"/>
      <c r="D172" s="1"/>
      <c r="F172" s="1"/>
    </row>
    <row r="173" spans="1:7" x14ac:dyDescent="0.3">
      <c r="A173" s="1"/>
      <c r="B173" s="1"/>
      <c r="C173" s="1"/>
      <c r="D173" s="1"/>
      <c r="F173" s="1"/>
    </row>
    <row r="174" spans="1:7" x14ac:dyDescent="0.3">
      <c r="A174" s="1"/>
      <c r="B174" s="1"/>
      <c r="C174" s="1"/>
      <c r="D174" s="1"/>
      <c r="F174" s="1"/>
    </row>
    <row r="175" spans="1:7" x14ac:dyDescent="0.3">
      <c r="A175" s="1"/>
      <c r="B175" s="1"/>
      <c r="C175" s="1"/>
      <c r="D175" s="1"/>
      <c r="F175" s="1"/>
    </row>
    <row r="176" spans="1:7" x14ac:dyDescent="0.3">
      <c r="A176" s="1"/>
      <c r="B176" s="1"/>
      <c r="C176" s="1"/>
      <c r="D176" s="1"/>
      <c r="F176" s="1"/>
    </row>
    <row r="177" spans="1:6" x14ac:dyDescent="0.3">
      <c r="A177" s="1"/>
      <c r="B177" s="1"/>
      <c r="C177" s="1"/>
      <c r="D177" s="1"/>
      <c r="F177" s="1"/>
    </row>
    <row r="178" spans="1:6" x14ac:dyDescent="0.3">
      <c r="A178" s="1"/>
      <c r="B178" s="1"/>
      <c r="C178" s="1"/>
      <c r="D178" s="1"/>
      <c r="F178" s="1"/>
    </row>
    <row r="179" spans="1:6" x14ac:dyDescent="0.3">
      <c r="A179" s="1"/>
      <c r="B179" s="1"/>
      <c r="C179" s="1"/>
      <c r="D179" s="1"/>
      <c r="F179" s="1"/>
    </row>
    <row r="180" spans="1:6" x14ac:dyDescent="0.3">
      <c r="A180" s="1"/>
      <c r="B180" s="1"/>
      <c r="C180" s="1"/>
      <c r="D180" s="1"/>
      <c r="F180" s="1"/>
    </row>
    <row r="181" spans="1:6" x14ac:dyDescent="0.3">
      <c r="A181" s="1"/>
      <c r="B181" s="1"/>
      <c r="C181" s="1"/>
      <c r="D181" s="1"/>
      <c r="F181" s="1"/>
    </row>
    <row r="182" spans="1:6" x14ac:dyDescent="0.3">
      <c r="A182" s="1"/>
      <c r="B182" s="1"/>
      <c r="C182" s="1"/>
      <c r="D182" s="1"/>
      <c r="F182" s="1"/>
    </row>
    <row r="183" spans="1:6" x14ac:dyDescent="0.3">
      <c r="A183" s="1"/>
      <c r="B183" s="1"/>
      <c r="C183" s="1"/>
      <c r="D183" s="1"/>
      <c r="F183" s="1"/>
    </row>
    <row r="184" spans="1:6" x14ac:dyDescent="0.3">
      <c r="A184" s="1"/>
      <c r="B184" s="1"/>
      <c r="C184" s="1"/>
      <c r="D184" s="1"/>
      <c r="F184" s="1"/>
    </row>
    <row r="185" spans="1:6" x14ac:dyDescent="0.3">
      <c r="A185" s="1"/>
      <c r="B185" s="1"/>
      <c r="C185" s="1"/>
      <c r="D185" s="1"/>
      <c r="F185" s="1"/>
    </row>
    <row r="186" spans="1:6" x14ac:dyDescent="0.3">
      <c r="A186" s="1"/>
      <c r="B186" s="1"/>
      <c r="C186" s="1"/>
      <c r="D186" s="1"/>
      <c r="F186" s="1"/>
    </row>
    <row r="187" spans="1:6" x14ac:dyDescent="0.3">
      <c r="A187" s="1"/>
      <c r="B187" s="1"/>
      <c r="C187" s="1"/>
      <c r="D187" s="1"/>
      <c r="F187" s="1"/>
    </row>
    <row r="188" spans="1:6" x14ac:dyDescent="0.3">
      <c r="A188" s="1"/>
      <c r="B188" s="1"/>
      <c r="C188" s="1"/>
      <c r="D188" s="1"/>
      <c r="F188" s="1"/>
    </row>
    <row r="189" spans="1:6" x14ac:dyDescent="0.3">
      <c r="A189" s="1"/>
      <c r="B189" s="1"/>
      <c r="C189" s="1"/>
      <c r="D189" s="1"/>
      <c r="F189" s="1"/>
    </row>
    <row r="190" spans="1:6" x14ac:dyDescent="0.3">
      <c r="A190" s="1"/>
      <c r="B190" s="1"/>
      <c r="C190" s="1"/>
      <c r="D190" s="1"/>
      <c r="F190" s="1"/>
    </row>
    <row r="191" spans="1:6" x14ac:dyDescent="0.3">
      <c r="A191" s="1"/>
      <c r="B191" s="1"/>
      <c r="C191" s="1"/>
      <c r="D191" s="1"/>
      <c r="F191" s="1"/>
    </row>
    <row r="192" spans="1:6" x14ac:dyDescent="0.3">
      <c r="A192" s="1"/>
      <c r="B192" s="1"/>
      <c r="C192" s="1"/>
      <c r="D192" s="1"/>
      <c r="F192" s="1"/>
    </row>
    <row r="193" spans="1:6" x14ac:dyDescent="0.3">
      <c r="A193" s="1"/>
      <c r="B193" s="1"/>
      <c r="C193" s="1"/>
      <c r="D193" s="1"/>
      <c r="F193" s="1"/>
    </row>
    <row r="194" spans="1:6" x14ac:dyDescent="0.3">
      <c r="A194" s="1"/>
      <c r="B194" s="1"/>
      <c r="C194" s="1"/>
      <c r="D194" s="1"/>
      <c r="F194" s="1"/>
    </row>
    <row r="195" spans="1:6" x14ac:dyDescent="0.3">
      <c r="A195" s="1"/>
      <c r="B195" s="1"/>
      <c r="C195" s="1"/>
      <c r="D195" s="1"/>
      <c r="F195" s="1"/>
    </row>
    <row r="196" spans="1:6" x14ac:dyDescent="0.3">
      <c r="A196" s="1"/>
      <c r="B196" s="1"/>
      <c r="C196" s="1"/>
      <c r="D196" s="1"/>
      <c r="F196" s="1"/>
    </row>
    <row r="197" spans="1:6" x14ac:dyDescent="0.3">
      <c r="A197" s="1"/>
      <c r="B197" s="1"/>
      <c r="C197" s="1"/>
      <c r="D197" s="1"/>
      <c r="F197" s="1"/>
    </row>
    <row r="198" spans="1:6" x14ac:dyDescent="0.3">
      <c r="A198" s="1"/>
      <c r="B198" s="1"/>
      <c r="C198" s="1"/>
      <c r="D198" s="1"/>
      <c r="F198" s="1"/>
    </row>
    <row r="199" spans="1:6" x14ac:dyDescent="0.3">
      <c r="A199" s="1"/>
      <c r="B199" s="1"/>
      <c r="C199" s="1"/>
      <c r="D199" s="1"/>
      <c r="F199" s="1"/>
    </row>
    <row r="200" spans="1:6" x14ac:dyDescent="0.3">
      <c r="A200" s="1"/>
      <c r="B200" s="1"/>
      <c r="C200" s="1"/>
      <c r="D200" s="1"/>
      <c r="F200" s="1"/>
    </row>
    <row r="201" spans="1:6" x14ac:dyDescent="0.3">
      <c r="A201" s="1"/>
      <c r="B201" s="1"/>
      <c r="C201" s="1"/>
      <c r="D201" s="1"/>
      <c r="F201" s="1"/>
    </row>
    <row r="202" spans="1:6" x14ac:dyDescent="0.3">
      <c r="A202" s="1"/>
      <c r="B202" s="1"/>
      <c r="C202" s="1"/>
      <c r="D202" s="1"/>
      <c r="F202" s="1"/>
    </row>
    <row r="203" spans="1:6" x14ac:dyDescent="0.3">
      <c r="A203" s="1"/>
      <c r="B203" s="1"/>
      <c r="C203" s="1"/>
      <c r="D203" s="1"/>
      <c r="F203" s="1"/>
    </row>
    <row r="204" spans="1:6" x14ac:dyDescent="0.3">
      <c r="A204" s="1"/>
      <c r="B204" s="1"/>
      <c r="C204" s="1"/>
      <c r="D204" s="1"/>
      <c r="F204" s="1"/>
    </row>
    <row r="205" spans="1:6" x14ac:dyDescent="0.3">
      <c r="A205" s="1"/>
      <c r="B205" s="1"/>
      <c r="C205" s="1"/>
      <c r="D205" s="1"/>
      <c r="F205" s="1"/>
    </row>
    <row r="206" spans="1:6" x14ac:dyDescent="0.3">
      <c r="A206" s="1"/>
      <c r="B206" s="1"/>
      <c r="C206" s="1"/>
      <c r="D206" s="1"/>
      <c r="F206" s="1"/>
    </row>
    <row r="207" spans="1:6" x14ac:dyDescent="0.3">
      <c r="A207" s="1"/>
      <c r="B207" s="1"/>
      <c r="C207" s="1"/>
      <c r="D207" s="1"/>
      <c r="F207" s="1"/>
    </row>
    <row r="208" spans="1:6" x14ac:dyDescent="0.3">
      <c r="A208" s="1"/>
      <c r="B208" s="1"/>
      <c r="C208" s="1"/>
      <c r="D208" s="1"/>
      <c r="F208" s="1"/>
    </row>
    <row r="209" spans="1:6" x14ac:dyDescent="0.3">
      <c r="A209" s="1"/>
      <c r="B209" s="1"/>
      <c r="C209" s="1"/>
      <c r="D209" s="1"/>
      <c r="F209" s="1"/>
    </row>
    <row r="210" spans="1:6" x14ac:dyDescent="0.3">
      <c r="A210" s="1"/>
      <c r="B210" s="1"/>
      <c r="C210" s="1"/>
      <c r="D210" s="1"/>
      <c r="F210" s="1"/>
    </row>
    <row r="211" spans="1:6" x14ac:dyDescent="0.3">
      <c r="A211" s="1"/>
      <c r="B211" s="1"/>
      <c r="C211" s="1"/>
      <c r="D211" s="1"/>
      <c r="F211" s="1"/>
    </row>
    <row r="212" spans="1:6" x14ac:dyDescent="0.3">
      <c r="A212" s="1"/>
      <c r="B212" s="1"/>
      <c r="C212" s="1"/>
      <c r="D212" s="1"/>
      <c r="F212" s="1"/>
    </row>
    <row r="213" spans="1:6" x14ac:dyDescent="0.3">
      <c r="A213" s="1"/>
      <c r="B213" s="1"/>
      <c r="C213" s="1"/>
      <c r="D213" s="1"/>
      <c r="F213" s="1"/>
    </row>
    <row r="214" spans="1:6" x14ac:dyDescent="0.3">
      <c r="A214" s="1"/>
      <c r="B214" s="1"/>
      <c r="C214" s="1"/>
      <c r="D214" s="1"/>
      <c r="F214" s="1"/>
    </row>
    <row r="215" spans="1:6" x14ac:dyDescent="0.3">
      <c r="A215" s="1"/>
      <c r="B215" s="1"/>
      <c r="C215" s="1"/>
      <c r="D215" s="1"/>
      <c r="F215" s="1"/>
    </row>
    <row r="216" spans="1:6" x14ac:dyDescent="0.3">
      <c r="A216" s="1"/>
      <c r="B216" s="1"/>
      <c r="C216" s="1"/>
      <c r="D216" s="1"/>
      <c r="F216" s="1"/>
    </row>
    <row r="217" spans="1:6" x14ac:dyDescent="0.3">
      <c r="A217" s="1"/>
      <c r="B217" s="1"/>
      <c r="C217" s="1"/>
      <c r="D217" s="1"/>
      <c r="F217" s="1"/>
    </row>
    <row r="218" spans="1:6" x14ac:dyDescent="0.3">
      <c r="A218" s="1"/>
      <c r="B218" s="1"/>
      <c r="C218" s="1"/>
      <c r="D218" s="1"/>
      <c r="F218" s="1"/>
    </row>
    <row r="219" spans="1:6" x14ac:dyDescent="0.3">
      <c r="A219" s="1"/>
      <c r="B219" s="1"/>
      <c r="C219" s="1"/>
      <c r="D219" s="1"/>
      <c r="F219" s="1"/>
    </row>
    <row r="220" spans="1:6" x14ac:dyDescent="0.3">
      <c r="A220" s="1"/>
      <c r="B220" s="1"/>
      <c r="C220" s="1"/>
      <c r="D220" s="1"/>
      <c r="F220" s="1"/>
    </row>
    <row r="221" spans="1:6" x14ac:dyDescent="0.3">
      <c r="A221" s="1"/>
      <c r="B221" s="1"/>
      <c r="C221" s="1"/>
      <c r="D221" s="1"/>
      <c r="F221" s="1"/>
    </row>
    <row r="222" spans="1:6" x14ac:dyDescent="0.3">
      <c r="A222" s="1"/>
      <c r="B222" s="1"/>
      <c r="C222" s="1"/>
      <c r="D222" s="1"/>
      <c r="F222" s="1"/>
    </row>
    <row r="223" spans="1:6" x14ac:dyDescent="0.3">
      <c r="A223" s="1"/>
      <c r="B223" s="1"/>
      <c r="C223" s="1"/>
      <c r="D223" s="1"/>
      <c r="F223" s="1"/>
    </row>
    <row r="224" spans="1:6" x14ac:dyDescent="0.3">
      <c r="A224" s="1"/>
      <c r="B224" s="1"/>
      <c r="C224" s="1"/>
      <c r="D224" s="1"/>
      <c r="F224" s="1"/>
    </row>
    <row r="225" spans="1:6" x14ac:dyDescent="0.3">
      <c r="A225" s="1"/>
      <c r="B225" s="1"/>
      <c r="C225" s="1"/>
      <c r="D225" s="1"/>
      <c r="F225" s="1"/>
    </row>
    <row r="226" spans="1:6" x14ac:dyDescent="0.3">
      <c r="A226" s="1"/>
      <c r="B226" s="1"/>
      <c r="C226" s="1"/>
      <c r="D226" s="1"/>
      <c r="F226" s="1"/>
    </row>
    <row r="227" spans="1:6" x14ac:dyDescent="0.3">
      <c r="A227" s="1"/>
      <c r="B227" s="1"/>
      <c r="C227" s="1"/>
      <c r="D227" s="1"/>
      <c r="F227" s="1"/>
    </row>
    <row r="228" spans="1:6" x14ac:dyDescent="0.3">
      <c r="A228" s="1"/>
      <c r="B228" s="1"/>
      <c r="C228" s="1"/>
      <c r="D228" s="1"/>
      <c r="F228" s="1"/>
    </row>
    <row r="229" spans="1:6" x14ac:dyDescent="0.3">
      <c r="A229" s="1"/>
      <c r="B229" s="1"/>
      <c r="C229" s="1"/>
      <c r="D229" s="1"/>
      <c r="F229" s="1"/>
    </row>
    <row r="230" spans="1:6" x14ac:dyDescent="0.3">
      <c r="A230" s="1"/>
      <c r="B230" s="1"/>
      <c r="C230" s="1"/>
      <c r="D230" s="1"/>
      <c r="F230" s="1"/>
    </row>
    <row r="231" spans="1:6" x14ac:dyDescent="0.3">
      <c r="A231" s="1"/>
      <c r="B231" s="1"/>
      <c r="C231" s="1"/>
      <c r="D231" s="1"/>
      <c r="F231" s="1"/>
    </row>
    <row r="232" spans="1:6" x14ac:dyDescent="0.3">
      <c r="A232" s="1"/>
      <c r="B232" s="1"/>
      <c r="C232" s="1"/>
      <c r="D232" s="1"/>
      <c r="F232" s="1"/>
    </row>
    <row r="233" spans="1:6" x14ac:dyDescent="0.3">
      <c r="A233" s="1"/>
      <c r="B233" s="1"/>
      <c r="C233" s="1"/>
      <c r="D233" s="1"/>
      <c r="F233" s="1"/>
    </row>
    <row r="234" spans="1:6" x14ac:dyDescent="0.3">
      <c r="A234" s="1"/>
      <c r="B234" s="1"/>
      <c r="C234" s="1"/>
      <c r="D234" s="1"/>
      <c r="F234" s="1"/>
    </row>
    <row r="235" spans="1:6" x14ac:dyDescent="0.3">
      <c r="A235" s="1"/>
      <c r="B235" s="1"/>
      <c r="C235" s="1"/>
      <c r="D235" s="1"/>
      <c r="F235" s="1"/>
    </row>
    <row r="236" spans="1:6" x14ac:dyDescent="0.3">
      <c r="A236" s="1"/>
      <c r="B236" s="1"/>
      <c r="C236" s="1"/>
      <c r="D236" s="1"/>
      <c r="F236" s="1"/>
    </row>
    <row r="237" spans="1:6" x14ac:dyDescent="0.3">
      <c r="A237" s="1"/>
      <c r="B237" s="1"/>
      <c r="C237" s="1"/>
      <c r="D237" s="1"/>
      <c r="F237" s="1"/>
    </row>
    <row r="238" spans="1:6" x14ac:dyDescent="0.3">
      <c r="A238" s="1"/>
      <c r="B238" s="1"/>
      <c r="C238" s="1"/>
      <c r="D238" s="1"/>
      <c r="F238" s="1"/>
    </row>
    <row r="239" spans="1:6" x14ac:dyDescent="0.3">
      <c r="A239" s="1"/>
      <c r="B239" s="1"/>
      <c r="C239" s="1"/>
      <c r="D239" s="1"/>
      <c r="F239" s="1"/>
    </row>
    <row r="240" spans="1:6" x14ac:dyDescent="0.3">
      <c r="A240" s="1"/>
      <c r="B240" s="1"/>
      <c r="C240" s="1"/>
      <c r="D240" s="1"/>
      <c r="F240" s="1"/>
    </row>
    <row r="241" spans="1:6" x14ac:dyDescent="0.3">
      <c r="A241" s="1"/>
      <c r="B241" s="1"/>
      <c r="C241" s="1"/>
      <c r="D241" s="1"/>
      <c r="F241" s="1"/>
    </row>
    <row r="242" spans="1:6" x14ac:dyDescent="0.3">
      <c r="A242" s="1"/>
      <c r="B242" s="1"/>
      <c r="C242" s="1"/>
      <c r="D242" s="1"/>
      <c r="F242" s="1"/>
    </row>
    <row r="243" spans="1:6" x14ac:dyDescent="0.3">
      <c r="A243" s="1"/>
      <c r="B243" s="1"/>
      <c r="C243" s="1"/>
      <c r="D243" s="1"/>
      <c r="F243" s="1"/>
    </row>
    <row r="244" spans="1:6" x14ac:dyDescent="0.3">
      <c r="A244" s="1"/>
      <c r="B244" s="1"/>
      <c r="C244" s="1"/>
      <c r="D244" s="1"/>
      <c r="F244" s="1"/>
    </row>
    <row r="245" spans="1:6" x14ac:dyDescent="0.3">
      <c r="A245" s="1"/>
      <c r="B245" s="1"/>
      <c r="C245" s="1"/>
      <c r="D245" s="1"/>
      <c r="F245" s="1"/>
    </row>
    <row r="246" spans="1:6" x14ac:dyDescent="0.3">
      <c r="A246" s="1"/>
      <c r="B246" s="1"/>
      <c r="C246" s="1"/>
      <c r="D246" s="1"/>
      <c r="F246" s="1"/>
    </row>
    <row r="247" spans="1:6" x14ac:dyDescent="0.3">
      <c r="A247" s="1"/>
      <c r="B247" s="1"/>
      <c r="C247" s="1"/>
      <c r="D247" s="1"/>
      <c r="F247" s="1"/>
    </row>
    <row r="248" spans="1:6" x14ac:dyDescent="0.3">
      <c r="A248" s="1"/>
      <c r="B248" s="1"/>
      <c r="C248" s="1"/>
      <c r="D248" s="1"/>
      <c r="F248" s="1"/>
    </row>
    <row r="249" spans="1:6" x14ac:dyDescent="0.3">
      <c r="A249" s="1"/>
      <c r="B249" s="1"/>
      <c r="C249" s="1"/>
      <c r="D249" s="1"/>
      <c r="F249" s="1"/>
    </row>
    <row r="250" spans="1:6" x14ac:dyDescent="0.3">
      <c r="A250" s="1"/>
      <c r="B250" s="1"/>
      <c r="C250" s="1"/>
      <c r="D250" s="1"/>
      <c r="F250" s="1"/>
    </row>
    <row r="251" spans="1:6" x14ac:dyDescent="0.3">
      <c r="A251" s="1"/>
      <c r="B251" s="1"/>
      <c r="C251" s="1"/>
      <c r="D251" s="1"/>
      <c r="F251" s="1"/>
    </row>
    <row r="252" spans="1:6" x14ac:dyDescent="0.3">
      <c r="A252" s="1"/>
      <c r="B252" s="1"/>
      <c r="C252" s="1"/>
      <c r="D252" s="1"/>
      <c r="F252" s="1"/>
    </row>
    <row r="253" spans="1:6" x14ac:dyDescent="0.3">
      <c r="A253" s="1"/>
      <c r="B253" s="1"/>
      <c r="C253" s="1"/>
      <c r="D253" s="1"/>
      <c r="F253" s="1"/>
    </row>
    <row r="254" spans="1:6" x14ac:dyDescent="0.3">
      <c r="A254" s="1"/>
      <c r="B254" s="1"/>
      <c r="C254" s="1"/>
      <c r="D254" s="1"/>
      <c r="F254" s="1"/>
    </row>
    <row r="255" spans="1:6" x14ac:dyDescent="0.3">
      <c r="A255" s="1"/>
      <c r="B255" s="1"/>
      <c r="C255" s="1"/>
      <c r="D255" s="1"/>
      <c r="F255" s="1"/>
    </row>
    <row r="256" spans="1:6" x14ac:dyDescent="0.3">
      <c r="A256" s="1"/>
      <c r="B256" s="1"/>
      <c r="C256" s="1"/>
      <c r="D256" s="1"/>
      <c r="F256" s="1"/>
    </row>
    <row r="257" spans="1:6" x14ac:dyDescent="0.3">
      <c r="A257" s="1"/>
      <c r="B257" s="1"/>
      <c r="C257" s="1"/>
      <c r="D257" s="1"/>
      <c r="F257" s="1"/>
    </row>
    <row r="258" spans="1:6" x14ac:dyDescent="0.3">
      <c r="A258" s="1"/>
      <c r="B258" s="1"/>
      <c r="C258" s="1"/>
      <c r="D258" s="1"/>
      <c r="F258" s="1"/>
    </row>
    <row r="259" spans="1:6" x14ac:dyDescent="0.3">
      <c r="A259" s="1"/>
      <c r="B259" s="1"/>
      <c r="C259" s="1"/>
      <c r="D259" s="1"/>
      <c r="F259" s="1"/>
    </row>
    <row r="260" spans="1:6" x14ac:dyDescent="0.3">
      <c r="A260" s="1"/>
      <c r="B260" s="1"/>
      <c r="C260" s="1"/>
      <c r="D260" s="1"/>
      <c r="F260" s="1"/>
    </row>
    <row r="261" spans="1:6" x14ac:dyDescent="0.3">
      <c r="A261" s="1"/>
      <c r="B261" s="1"/>
      <c r="C261" s="1"/>
      <c r="D261" s="1"/>
      <c r="F261" s="1"/>
    </row>
    <row r="262" spans="1:6" x14ac:dyDescent="0.3">
      <c r="A262" s="1"/>
      <c r="B262" s="1"/>
      <c r="C262" s="1"/>
      <c r="D262" s="1"/>
      <c r="F262" s="1"/>
    </row>
    <row r="263" spans="1:6" x14ac:dyDescent="0.3">
      <c r="A263" s="1"/>
      <c r="B263" s="1"/>
      <c r="C263" s="1"/>
      <c r="D263" s="1"/>
      <c r="F263" s="1"/>
    </row>
    <row r="264" spans="1:6" x14ac:dyDescent="0.3">
      <c r="A264" s="1"/>
      <c r="B264" s="1"/>
      <c r="C264" s="1"/>
      <c r="D264" s="1"/>
      <c r="F264" s="1"/>
    </row>
    <row r="265" spans="1:6" x14ac:dyDescent="0.3">
      <c r="A265" s="1"/>
      <c r="B265" s="1"/>
      <c r="C265" s="1"/>
      <c r="D265" s="1"/>
      <c r="F265" s="1"/>
    </row>
    <row r="266" spans="1:6" x14ac:dyDescent="0.3">
      <c r="A266" s="1"/>
      <c r="B266" s="1"/>
      <c r="C266" s="1"/>
      <c r="D266" s="1"/>
      <c r="F266" s="1"/>
    </row>
    <row r="267" spans="1:6" x14ac:dyDescent="0.3">
      <c r="A267" s="1"/>
      <c r="B267" s="1"/>
      <c r="C267" s="1"/>
      <c r="D267" s="1"/>
      <c r="F267" s="1"/>
    </row>
    <row r="268" spans="1:6" x14ac:dyDescent="0.3">
      <c r="A268" s="1"/>
      <c r="B268" s="1"/>
      <c r="C268" s="1"/>
      <c r="D268" s="1"/>
      <c r="F268" s="1"/>
    </row>
    <row r="269" spans="1:6" x14ac:dyDescent="0.3">
      <c r="A269" s="1"/>
      <c r="B269" s="1"/>
      <c r="C269" s="1"/>
      <c r="D269" s="1"/>
      <c r="F269" s="1"/>
    </row>
    <row r="270" spans="1:6" x14ac:dyDescent="0.3">
      <c r="A270" s="1"/>
      <c r="B270" s="1"/>
      <c r="C270" s="1"/>
      <c r="D270" s="1"/>
      <c r="F270" s="1"/>
    </row>
    <row r="271" spans="1:6" x14ac:dyDescent="0.3">
      <c r="A271" s="1"/>
      <c r="B271" s="1"/>
      <c r="C271" s="1"/>
      <c r="D271" s="1"/>
      <c r="F271" s="1"/>
    </row>
    <row r="272" spans="1:6" x14ac:dyDescent="0.3">
      <c r="A272" s="1"/>
      <c r="B272" s="1"/>
      <c r="C272" s="1"/>
      <c r="D272" s="1"/>
      <c r="F272" s="1"/>
    </row>
    <row r="273" spans="1:6" x14ac:dyDescent="0.3">
      <c r="A273" s="1"/>
      <c r="B273" s="1"/>
      <c r="C273" s="1"/>
      <c r="D273" s="1"/>
      <c r="F273" s="1"/>
    </row>
    <row r="274" spans="1:6" x14ac:dyDescent="0.3">
      <c r="A274" s="1"/>
      <c r="B274" s="1"/>
      <c r="C274" s="1"/>
      <c r="D274" s="1"/>
      <c r="F274" s="1"/>
    </row>
    <row r="275" spans="1:6" x14ac:dyDescent="0.3">
      <c r="A275" s="1"/>
      <c r="B275" s="1"/>
      <c r="C275" s="1"/>
      <c r="D275" s="1"/>
      <c r="F275" s="1"/>
    </row>
    <row r="276" spans="1:6" x14ac:dyDescent="0.3">
      <c r="A276" s="1"/>
      <c r="B276" s="1"/>
      <c r="C276" s="1"/>
      <c r="D276" s="1"/>
      <c r="F276" s="1"/>
    </row>
    <row r="277" spans="1:6" x14ac:dyDescent="0.3">
      <c r="A277" s="1"/>
      <c r="B277" s="1"/>
      <c r="C277" s="1"/>
      <c r="D277" s="1"/>
      <c r="F277" s="1"/>
    </row>
    <row r="278" spans="1:6" x14ac:dyDescent="0.3">
      <c r="A278" s="1"/>
      <c r="B278" s="1"/>
      <c r="C278" s="1"/>
      <c r="D278" s="1"/>
      <c r="F278" s="1"/>
    </row>
    <row r="279" spans="1:6" x14ac:dyDescent="0.3">
      <c r="A279" s="1"/>
      <c r="B279" s="1"/>
      <c r="C279" s="1"/>
      <c r="D279" s="1"/>
      <c r="F279" s="1"/>
    </row>
    <row r="280" spans="1:6" x14ac:dyDescent="0.3">
      <c r="A280" s="1"/>
      <c r="B280" s="1"/>
      <c r="C280" s="1"/>
      <c r="D280" s="1"/>
      <c r="F280" s="1"/>
    </row>
    <row r="281" spans="1:6" x14ac:dyDescent="0.3">
      <c r="A281" s="1"/>
      <c r="B281" s="1"/>
      <c r="C281" s="1"/>
      <c r="D281" s="1"/>
      <c r="F281" s="1"/>
    </row>
    <row r="282" spans="1:6" x14ac:dyDescent="0.3">
      <c r="A282" s="1"/>
      <c r="B282" s="1"/>
      <c r="C282" s="1"/>
      <c r="D282" s="1"/>
      <c r="F282" s="1"/>
    </row>
    <row r="283" spans="1:6" x14ac:dyDescent="0.3">
      <c r="A283" s="1"/>
      <c r="B283" s="1"/>
      <c r="C283" s="1"/>
      <c r="D283" s="1"/>
      <c r="F283" s="1"/>
    </row>
    <row r="284" spans="1:6" x14ac:dyDescent="0.3">
      <c r="A284" s="1"/>
      <c r="B284" s="1"/>
      <c r="C284" s="1"/>
      <c r="D284" s="1"/>
      <c r="F284" s="1"/>
    </row>
    <row r="285" spans="1:6" x14ac:dyDescent="0.3">
      <c r="A285" s="1"/>
      <c r="B285" s="1"/>
      <c r="C285" s="1"/>
      <c r="D285" s="1"/>
      <c r="F285" s="1"/>
    </row>
    <row r="286" spans="1:6" x14ac:dyDescent="0.3">
      <c r="A286" s="1"/>
      <c r="B286" s="1"/>
      <c r="C286" s="1"/>
      <c r="D286" s="1"/>
      <c r="F286" s="1"/>
    </row>
    <row r="287" spans="1:6" x14ac:dyDescent="0.3">
      <c r="A287" s="1"/>
      <c r="B287" s="1"/>
      <c r="C287" s="1"/>
      <c r="D287" s="1"/>
      <c r="F287" s="1"/>
    </row>
    <row r="288" spans="1:6" x14ac:dyDescent="0.3">
      <c r="A288" s="1"/>
      <c r="B288" s="1"/>
      <c r="C288" s="1"/>
      <c r="D288" s="1"/>
      <c r="F288" s="1"/>
    </row>
    <row r="289" spans="1:6" x14ac:dyDescent="0.3">
      <c r="A289" s="1"/>
      <c r="B289" s="1"/>
      <c r="C289" s="1"/>
      <c r="D289" s="1"/>
      <c r="F289" s="1"/>
    </row>
    <row r="290" spans="1:6" x14ac:dyDescent="0.3">
      <c r="A290" s="1"/>
      <c r="B290" s="1"/>
      <c r="C290" s="1"/>
      <c r="D290" s="1"/>
      <c r="F290" s="1"/>
    </row>
    <row r="291" spans="1:6" x14ac:dyDescent="0.3">
      <c r="A291" s="1"/>
      <c r="B291" s="1"/>
      <c r="C291" s="1"/>
      <c r="D291" s="1"/>
      <c r="F291" s="1"/>
    </row>
    <row r="292" spans="1:6" x14ac:dyDescent="0.3">
      <c r="A292" s="1"/>
      <c r="B292" s="1"/>
      <c r="C292" s="1"/>
      <c r="D292" s="1"/>
      <c r="F292" s="1"/>
    </row>
    <row r="293" spans="1:6" x14ac:dyDescent="0.3">
      <c r="A293" s="1"/>
      <c r="B293" s="1"/>
      <c r="C293" s="1"/>
      <c r="D293" s="1"/>
      <c r="F293" s="1"/>
    </row>
    <row r="294" spans="1:6" x14ac:dyDescent="0.3">
      <c r="A294" s="1"/>
      <c r="B294" s="1"/>
      <c r="C294" s="1"/>
      <c r="D294" s="1"/>
      <c r="F294" s="1"/>
    </row>
    <row r="295" spans="1:6" x14ac:dyDescent="0.3">
      <c r="A295" s="1"/>
      <c r="B295" s="1"/>
      <c r="C295" s="1"/>
      <c r="D295" s="1"/>
      <c r="F295" s="1"/>
    </row>
    <row r="296" spans="1:6" x14ac:dyDescent="0.3">
      <c r="A296" s="1"/>
      <c r="B296" s="1"/>
      <c r="C296" s="1"/>
      <c r="D296" s="1"/>
      <c r="F296" s="1"/>
    </row>
    <row r="297" spans="1:6" x14ac:dyDescent="0.3">
      <c r="A297" s="1"/>
      <c r="B297" s="1"/>
      <c r="C297" s="1"/>
      <c r="D297" s="1"/>
      <c r="F297" s="1"/>
    </row>
    <row r="298" spans="1:6" x14ac:dyDescent="0.3">
      <c r="A298" s="1"/>
      <c r="B298" s="1"/>
      <c r="C298" s="1"/>
      <c r="D298" s="1"/>
      <c r="F298" s="1"/>
    </row>
    <row r="299" spans="1:6" x14ac:dyDescent="0.3">
      <c r="A299" s="1"/>
      <c r="B299" s="1"/>
      <c r="C299" s="1"/>
      <c r="D299" s="1"/>
      <c r="F299" s="1"/>
    </row>
    <row r="300" spans="1:6" x14ac:dyDescent="0.3">
      <c r="A300" s="1"/>
      <c r="B300" s="1"/>
      <c r="C300" s="1"/>
      <c r="D300" s="1"/>
      <c r="F300" s="1"/>
    </row>
    <row r="301" spans="1:6" x14ac:dyDescent="0.3">
      <c r="A301" s="1"/>
      <c r="B301" s="1"/>
      <c r="C301" s="1"/>
      <c r="D301" s="1"/>
      <c r="F301" s="1"/>
    </row>
    <row r="302" spans="1:6" x14ac:dyDescent="0.3">
      <c r="A302" s="1"/>
      <c r="B302" s="1"/>
      <c r="C302" s="1"/>
      <c r="D302" s="1"/>
      <c r="F302" s="1"/>
    </row>
    <row r="303" spans="1:6" x14ac:dyDescent="0.3">
      <c r="A303" s="1"/>
      <c r="B303" s="1"/>
      <c r="C303" s="1"/>
      <c r="D303" s="1"/>
      <c r="F303" s="1"/>
    </row>
    <row r="304" spans="1:6" x14ac:dyDescent="0.3">
      <c r="A304" s="1"/>
      <c r="B304" s="1"/>
      <c r="C304" s="1"/>
      <c r="D304" s="1"/>
      <c r="F304" s="1"/>
    </row>
    <row r="305" spans="1:6" x14ac:dyDescent="0.3">
      <c r="A305" s="1"/>
      <c r="B305" s="1"/>
      <c r="C305" s="1"/>
      <c r="D305" s="1"/>
      <c r="F305" s="1"/>
    </row>
    <row r="306" spans="1:6" x14ac:dyDescent="0.3">
      <c r="A306" s="1"/>
      <c r="B306" s="1"/>
      <c r="C306" s="1"/>
      <c r="D306" s="1"/>
      <c r="F306" s="1"/>
    </row>
    <row r="307" spans="1:6" x14ac:dyDescent="0.3">
      <c r="A307" s="1"/>
      <c r="B307" s="1"/>
      <c r="C307" s="1"/>
      <c r="D307" s="1"/>
      <c r="F307" s="1"/>
    </row>
    <row r="308" spans="1:6" x14ac:dyDescent="0.3">
      <c r="A308" s="1"/>
      <c r="B308" s="1"/>
      <c r="C308" s="1"/>
      <c r="D308" s="1"/>
      <c r="F308" s="1"/>
    </row>
    <row r="309" spans="1:6" x14ac:dyDescent="0.3">
      <c r="A309" s="1"/>
      <c r="B309" s="1"/>
      <c r="C309" s="1"/>
      <c r="D309" s="1"/>
      <c r="F309" s="1"/>
    </row>
    <row r="310" spans="1:6" x14ac:dyDescent="0.3">
      <c r="A310" s="1"/>
      <c r="B310" s="1"/>
      <c r="C310" s="1"/>
      <c r="D310" s="1"/>
      <c r="F310" s="1"/>
    </row>
    <row r="311" spans="1:6" x14ac:dyDescent="0.3">
      <c r="A311" s="1"/>
      <c r="B311" s="1"/>
      <c r="C311" s="1"/>
      <c r="D311" s="1"/>
      <c r="F311" s="1"/>
    </row>
    <row r="312" spans="1:6" x14ac:dyDescent="0.3">
      <c r="A312" s="1"/>
      <c r="B312" s="1"/>
      <c r="C312" s="1"/>
      <c r="D312" s="1"/>
      <c r="F312" s="1"/>
    </row>
    <row r="313" spans="1:6" x14ac:dyDescent="0.3">
      <c r="A313" s="1"/>
      <c r="B313" s="1"/>
      <c r="C313" s="1"/>
      <c r="D313" s="1"/>
      <c r="F313" s="1"/>
    </row>
    <row r="314" spans="1:6" x14ac:dyDescent="0.3">
      <c r="A314" s="1"/>
      <c r="B314" s="1"/>
      <c r="C314" s="1"/>
      <c r="D314" s="1"/>
      <c r="F314" s="1"/>
    </row>
    <row r="315" spans="1:6" x14ac:dyDescent="0.3">
      <c r="A315" s="1"/>
      <c r="B315" s="1"/>
      <c r="C315" s="1"/>
      <c r="D315" s="1"/>
      <c r="F315" s="1"/>
    </row>
    <row r="316" spans="1:6" x14ac:dyDescent="0.3">
      <c r="A316" s="1"/>
      <c r="B316" s="1"/>
      <c r="C316" s="1"/>
      <c r="D316" s="1"/>
      <c r="F316" s="1"/>
    </row>
    <row r="317" spans="1:6" x14ac:dyDescent="0.3">
      <c r="A317" s="1"/>
      <c r="B317" s="1"/>
      <c r="C317" s="1"/>
      <c r="D317" s="1"/>
      <c r="F317" s="1"/>
    </row>
    <row r="318" spans="1:6" x14ac:dyDescent="0.3">
      <c r="A318" s="1"/>
      <c r="B318" s="1"/>
      <c r="C318" s="1"/>
      <c r="D318" s="1"/>
      <c r="F318" s="1"/>
    </row>
    <row r="319" spans="1:6" x14ac:dyDescent="0.3">
      <c r="A319" s="1"/>
      <c r="B319" s="1"/>
      <c r="C319" s="1"/>
      <c r="D319" s="1"/>
      <c r="F319" s="1"/>
    </row>
    <row r="320" spans="1:6" x14ac:dyDescent="0.3">
      <c r="A320" s="1"/>
      <c r="B320" s="1"/>
      <c r="C320" s="1"/>
      <c r="D320" s="1"/>
      <c r="F320" s="1"/>
    </row>
    <row r="321" spans="1:6" x14ac:dyDescent="0.3">
      <c r="A321" s="1"/>
      <c r="B321" s="1"/>
      <c r="C321" s="1"/>
      <c r="D321" s="1"/>
      <c r="F321" s="1"/>
    </row>
    <row r="322" spans="1:6" x14ac:dyDescent="0.3">
      <c r="A322" s="1"/>
      <c r="B322" s="1"/>
      <c r="C322" s="1"/>
      <c r="D322" s="1"/>
      <c r="F322" s="1"/>
    </row>
    <row r="323" spans="1:6" x14ac:dyDescent="0.3">
      <c r="A323" s="1"/>
      <c r="B323" s="1"/>
      <c r="C323" s="1"/>
      <c r="D323" s="1"/>
      <c r="F323" s="1"/>
    </row>
    <row r="324" spans="1:6" x14ac:dyDescent="0.3">
      <c r="A324" s="1"/>
      <c r="B324" s="1"/>
      <c r="C324" s="1"/>
      <c r="D324" s="1"/>
      <c r="F324" s="1"/>
    </row>
    <row r="325" spans="1:6" x14ac:dyDescent="0.3">
      <c r="A325" s="1"/>
      <c r="B325" s="1"/>
      <c r="C325" s="1"/>
      <c r="D325" s="1"/>
      <c r="F325" s="1"/>
    </row>
    <row r="326" spans="1:6" x14ac:dyDescent="0.3">
      <c r="A326" s="1"/>
      <c r="B326" s="1"/>
      <c r="C326" s="1"/>
      <c r="D326" s="1"/>
      <c r="F326" s="1"/>
    </row>
    <row r="327" spans="1:6" x14ac:dyDescent="0.3">
      <c r="A327" s="1"/>
      <c r="B327" s="1"/>
      <c r="C327" s="1"/>
      <c r="D327" s="1"/>
      <c r="F327" s="1"/>
    </row>
    <row r="328" spans="1:6" x14ac:dyDescent="0.3">
      <c r="A328" s="1"/>
      <c r="B328" s="1"/>
      <c r="C328" s="1"/>
      <c r="D328" s="1"/>
      <c r="F328" s="1"/>
    </row>
    <row r="329" spans="1:6" x14ac:dyDescent="0.3">
      <c r="A329" s="1"/>
      <c r="B329" s="1"/>
      <c r="C329" s="1"/>
      <c r="D329" s="1"/>
      <c r="F329" s="1"/>
    </row>
    <row r="330" spans="1:6" x14ac:dyDescent="0.3">
      <c r="A330" s="1"/>
      <c r="B330" s="1"/>
      <c r="C330" s="1"/>
      <c r="D330" s="1"/>
      <c r="F330" s="1"/>
    </row>
    <row r="331" spans="1:6" x14ac:dyDescent="0.3">
      <c r="A331" s="1"/>
      <c r="B331" s="1"/>
      <c r="C331" s="1"/>
      <c r="D331" s="1"/>
      <c r="F331" s="1"/>
    </row>
    <row r="332" spans="1:6" x14ac:dyDescent="0.3">
      <c r="A332" s="1"/>
      <c r="B332" s="1"/>
      <c r="C332" s="1"/>
      <c r="D332" s="1"/>
      <c r="F332" s="1"/>
    </row>
    <row r="333" spans="1:6" x14ac:dyDescent="0.3">
      <c r="A333" s="1"/>
      <c r="B333" s="1"/>
      <c r="C333" s="1"/>
      <c r="D333" s="1"/>
      <c r="F333" s="1"/>
    </row>
    <row r="334" spans="1:6" x14ac:dyDescent="0.3">
      <c r="A334" s="1"/>
      <c r="B334" s="1"/>
      <c r="C334" s="1"/>
      <c r="D334" s="1"/>
      <c r="F334" s="1"/>
    </row>
    <row r="335" spans="1:6" x14ac:dyDescent="0.3">
      <c r="A335" s="1"/>
      <c r="B335" s="1"/>
      <c r="C335" s="1"/>
      <c r="D335" s="1"/>
      <c r="F335" s="1"/>
    </row>
    <row r="336" spans="1:6" x14ac:dyDescent="0.3">
      <c r="A336" s="1"/>
      <c r="B336" s="1"/>
      <c r="C336" s="1"/>
      <c r="D336" s="1"/>
      <c r="F336" s="1"/>
    </row>
    <row r="337" spans="1:6" x14ac:dyDescent="0.3">
      <c r="A337" s="1"/>
      <c r="B337" s="1"/>
      <c r="C337" s="1"/>
      <c r="D337" s="1"/>
      <c r="F337" s="1"/>
    </row>
    <row r="338" spans="1:6" x14ac:dyDescent="0.3">
      <c r="A338" s="1"/>
      <c r="B338" s="1"/>
      <c r="C338" s="1"/>
      <c r="D338" s="1"/>
      <c r="F338" s="1"/>
    </row>
    <row r="339" spans="1:6" x14ac:dyDescent="0.3">
      <c r="A339" s="1"/>
      <c r="B339" s="1"/>
      <c r="C339" s="1"/>
      <c r="D339" s="1"/>
      <c r="F339" s="1"/>
    </row>
    <row r="340" spans="1:6" x14ac:dyDescent="0.3">
      <c r="A340" s="1"/>
      <c r="B340" s="1"/>
      <c r="C340" s="1"/>
      <c r="D340" s="1"/>
      <c r="F340" s="1"/>
    </row>
    <row r="341" spans="1:6" x14ac:dyDescent="0.3">
      <c r="A341" s="1"/>
      <c r="B341" s="1"/>
      <c r="C341" s="1"/>
      <c r="D341" s="1"/>
      <c r="F341" s="1"/>
    </row>
    <row r="342" spans="1:6" x14ac:dyDescent="0.3">
      <c r="A342" s="1"/>
      <c r="B342" s="1"/>
      <c r="C342" s="1"/>
      <c r="D342" s="1"/>
      <c r="F342" s="1"/>
    </row>
    <row r="343" spans="1:6" x14ac:dyDescent="0.3">
      <c r="A343" s="1"/>
      <c r="B343" s="1"/>
      <c r="C343" s="1"/>
      <c r="D343" s="1"/>
      <c r="F343" s="1"/>
    </row>
    <row r="344" spans="1:6" x14ac:dyDescent="0.3">
      <c r="A344" s="1"/>
      <c r="B344" s="1"/>
      <c r="C344" s="1"/>
      <c r="D344" s="1"/>
      <c r="F344" s="1"/>
    </row>
    <row r="345" spans="1:6" x14ac:dyDescent="0.3">
      <c r="A345" s="1"/>
      <c r="B345" s="1"/>
      <c r="C345" s="1"/>
      <c r="D345" s="1"/>
      <c r="F345" s="1"/>
    </row>
    <row r="346" spans="1:6" x14ac:dyDescent="0.3">
      <c r="A346" s="1"/>
      <c r="B346" s="1"/>
      <c r="C346" s="1"/>
      <c r="D346" s="1"/>
      <c r="F346" s="1"/>
    </row>
    <row r="347" spans="1:6" x14ac:dyDescent="0.3">
      <c r="A347" s="1"/>
      <c r="B347" s="1"/>
      <c r="C347" s="1"/>
      <c r="D347" s="1"/>
      <c r="F347" s="1"/>
    </row>
    <row r="348" spans="1:6" x14ac:dyDescent="0.3">
      <c r="A348" s="1"/>
      <c r="B348" s="1"/>
      <c r="C348" s="1"/>
      <c r="D348" s="1"/>
      <c r="F348" s="1"/>
    </row>
    <row r="349" spans="1:6" x14ac:dyDescent="0.3">
      <c r="A349" s="1"/>
      <c r="B349" s="1"/>
      <c r="C349" s="1"/>
      <c r="D349" s="1"/>
      <c r="F349" s="1"/>
    </row>
    <row r="350" spans="1:6" x14ac:dyDescent="0.3">
      <c r="A350" s="1"/>
      <c r="B350" s="1"/>
      <c r="C350" s="1"/>
      <c r="D350" s="1"/>
      <c r="F350" s="1"/>
    </row>
    <row r="351" spans="1:6" x14ac:dyDescent="0.3">
      <c r="A351" s="1"/>
      <c r="B351" s="1"/>
      <c r="C351" s="1"/>
      <c r="D351" s="1"/>
      <c r="F351" s="1"/>
    </row>
    <row r="352" spans="1:6" x14ac:dyDescent="0.3">
      <c r="A352" s="1"/>
      <c r="B352" s="1"/>
      <c r="C352" s="1"/>
      <c r="D352" s="1"/>
      <c r="F352" s="1"/>
    </row>
    <row r="353" spans="1:6" x14ac:dyDescent="0.3">
      <c r="A353" s="1"/>
      <c r="B353" s="1"/>
      <c r="C353" s="1"/>
      <c r="D353" s="1"/>
      <c r="F353" s="1"/>
    </row>
    <row r="354" spans="1:6" x14ac:dyDescent="0.3">
      <c r="A354" s="1"/>
      <c r="B354" s="1"/>
      <c r="C354" s="1"/>
      <c r="D354" s="1"/>
      <c r="F354" s="1"/>
    </row>
    <row r="355" spans="1:6" x14ac:dyDescent="0.3">
      <c r="A355" s="1"/>
      <c r="B355" s="1"/>
      <c r="C355" s="1"/>
      <c r="D355" s="1"/>
      <c r="F355" s="1"/>
    </row>
    <row r="356" spans="1:6" x14ac:dyDescent="0.3">
      <c r="A356" s="1"/>
      <c r="B356" s="1"/>
      <c r="C356" s="1"/>
      <c r="D356" s="1"/>
      <c r="F356" s="1"/>
    </row>
    <row r="357" spans="1:6" x14ac:dyDescent="0.3">
      <c r="A357" s="1"/>
      <c r="B357" s="1"/>
      <c r="C357" s="1"/>
      <c r="D357" s="1"/>
      <c r="F357" s="1"/>
    </row>
    <row r="358" spans="1:6" x14ac:dyDescent="0.3">
      <c r="A358" s="1"/>
      <c r="B358" s="1"/>
      <c r="C358" s="1"/>
      <c r="D358" s="1"/>
      <c r="F358" s="1"/>
    </row>
    <row r="359" spans="1:6" x14ac:dyDescent="0.3">
      <c r="A359" s="1"/>
      <c r="B359" s="1"/>
      <c r="C359" s="1"/>
      <c r="D359" s="1"/>
      <c r="F359" s="1"/>
    </row>
    <row r="360" spans="1:6" x14ac:dyDescent="0.3">
      <c r="A360" s="1"/>
      <c r="B360" s="1"/>
      <c r="C360" s="1"/>
      <c r="D360" s="1"/>
      <c r="F360" s="1"/>
    </row>
    <row r="361" spans="1:6" x14ac:dyDescent="0.3">
      <c r="A361" s="1"/>
      <c r="B361" s="1"/>
      <c r="C361" s="1"/>
      <c r="D361" s="1"/>
      <c r="F361" s="1"/>
    </row>
    <row r="362" spans="1:6" x14ac:dyDescent="0.3">
      <c r="A362" s="1"/>
      <c r="B362" s="1"/>
      <c r="C362" s="1"/>
      <c r="D362" s="1"/>
      <c r="F362" s="1"/>
    </row>
    <row r="363" spans="1:6" x14ac:dyDescent="0.3">
      <c r="A363" s="1"/>
      <c r="B363" s="1"/>
      <c r="C363" s="1"/>
      <c r="D363" s="1"/>
      <c r="F363" s="1"/>
    </row>
    <row r="364" spans="1:6" x14ac:dyDescent="0.3">
      <c r="A364" s="1"/>
      <c r="B364" s="1"/>
      <c r="C364" s="1"/>
      <c r="D364" s="1"/>
      <c r="F364" s="1"/>
    </row>
    <row r="365" spans="1:6" x14ac:dyDescent="0.3">
      <c r="A365" s="1"/>
      <c r="B365" s="1"/>
      <c r="C365" s="1"/>
      <c r="D365" s="1"/>
      <c r="F365" s="1"/>
    </row>
    <row r="366" spans="1:6" x14ac:dyDescent="0.3">
      <c r="A366" s="1"/>
      <c r="B366" s="1"/>
      <c r="C366" s="1"/>
      <c r="D366" s="1"/>
      <c r="F366" s="1"/>
    </row>
    <row r="367" spans="1:6" x14ac:dyDescent="0.3">
      <c r="A367" s="1"/>
      <c r="B367" s="1"/>
      <c r="C367" s="1"/>
      <c r="D367" s="1"/>
      <c r="F367" s="1"/>
    </row>
    <row r="368" spans="1:6" x14ac:dyDescent="0.3">
      <c r="A368" s="1"/>
      <c r="B368" s="1"/>
      <c r="C368" s="1"/>
      <c r="D368" s="1"/>
      <c r="F368" s="1"/>
    </row>
    <row r="369" spans="1:6" x14ac:dyDescent="0.3">
      <c r="A369" s="1"/>
      <c r="B369" s="1"/>
      <c r="C369" s="1"/>
      <c r="D369" s="1"/>
      <c r="F369" s="1"/>
    </row>
    <row r="370" spans="1:6" x14ac:dyDescent="0.3">
      <c r="A370" s="1"/>
      <c r="B370" s="1"/>
      <c r="C370" s="1"/>
      <c r="D370" s="1"/>
      <c r="F370" s="1"/>
    </row>
    <row r="371" spans="1:6" x14ac:dyDescent="0.3">
      <c r="A371" s="1"/>
      <c r="B371" s="1"/>
      <c r="C371" s="1"/>
      <c r="D371" s="1"/>
      <c r="F371" s="1"/>
    </row>
    <row r="372" spans="1:6" x14ac:dyDescent="0.3">
      <c r="A372" s="1"/>
      <c r="B372" s="1"/>
      <c r="C372" s="1"/>
      <c r="D372" s="1"/>
      <c r="F372" s="1"/>
    </row>
    <row r="373" spans="1:6" x14ac:dyDescent="0.3">
      <c r="A373" s="1"/>
      <c r="B373" s="1"/>
      <c r="C373" s="1"/>
      <c r="D373" s="1"/>
      <c r="F373" s="1"/>
    </row>
    <row r="374" spans="1:6" x14ac:dyDescent="0.3">
      <c r="A374" s="1"/>
      <c r="B374" s="1"/>
      <c r="C374" s="1"/>
      <c r="D374" s="1"/>
      <c r="F374" s="1"/>
    </row>
    <row r="375" spans="1:6" x14ac:dyDescent="0.3">
      <c r="A375" s="1"/>
      <c r="B375" s="1"/>
      <c r="C375" s="1"/>
      <c r="D375" s="1"/>
      <c r="F375" s="1"/>
    </row>
    <row r="376" spans="1:6" x14ac:dyDescent="0.3">
      <c r="A376" s="1"/>
      <c r="B376" s="1"/>
      <c r="C376" s="1"/>
      <c r="D376" s="1"/>
      <c r="F376" s="1"/>
    </row>
    <row r="377" spans="1:6" x14ac:dyDescent="0.3">
      <c r="A377" s="1"/>
      <c r="B377" s="1"/>
      <c r="C377" s="1"/>
      <c r="D377" s="1"/>
      <c r="F377" s="1"/>
    </row>
    <row r="378" spans="1:6" x14ac:dyDescent="0.3">
      <c r="A378" s="1"/>
      <c r="B378" s="1"/>
      <c r="C378" s="1"/>
      <c r="D378" s="1"/>
      <c r="F378" s="1"/>
    </row>
    <row r="379" spans="1:6" x14ac:dyDescent="0.3">
      <c r="A379" s="1"/>
      <c r="B379" s="1"/>
      <c r="C379" s="1"/>
      <c r="D379" s="1"/>
      <c r="F379" s="1"/>
    </row>
    <row r="380" spans="1:6" x14ac:dyDescent="0.3">
      <c r="A380" s="1"/>
      <c r="B380" s="1"/>
      <c r="C380" s="1"/>
      <c r="D380" s="1"/>
      <c r="F380" s="1"/>
    </row>
    <row r="381" spans="1:6" x14ac:dyDescent="0.3">
      <c r="A381" s="1"/>
      <c r="B381" s="1"/>
      <c r="C381" s="1"/>
      <c r="D381" s="1"/>
      <c r="F381" s="1"/>
    </row>
    <row r="382" spans="1:6" x14ac:dyDescent="0.3">
      <c r="A382" s="1"/>
      <c r="B382" s="1"/>
      <c r="C382" s="1"/>
      <c r="D382" s="1"/>
      <c r="F382" s="1"/>
    </row>
    <row r="383" spans="1:6" x14ac:dyDescent="0.3">
      <c r="A383" s="1"/>
      <c r="B383" s="1"/>
      <c r="C383" s="1"/>
      <c r="D383" s="1"/>
      <c r="F383" s="1"/>
    </row>
    <row r="384" spans="1:6" x14ac:dyDescent="0.3">
      <c r="A384" s="1"/>
      <c r="B384" s="1"/>
      <c r="C384" s="1"/>
      <c r="D384" s="1"/>
      <c r="F384" s="1"/>
    </row>
    <row r="385" spans="1:6" x14ac:dyDescent="0.3">
      <c r="A385" s="1"/>
      <c r="B385" s="1"/>
      <c r="C385" s="1"/>
      <c r="D385" s="1"/>
      <c r="F385" s="1"/>
    </row>
    <row r="386" spans="1:6" x14ac:dyDescent="0.3">
      <c r="A386" s="1"/>
      <c r="B386" s="1"/>
      <c r="C386" s="1"/>
      <c r="D386" s="1"/>
      <c r="F386" s="1"/>
    </row>
    <row r="387" spans="1:6" x14ac:dyDescent="0.3">
      <c r="A387" s="1"/>
      <c r="B387" s="1"/>
      <c r="C387" s="1"/>
      <c r="D387" s="1"/>
      <c r="F387" s="1"/>
    </row>
    <row r="388" spans="1:6" x14ac:dyDescent="0.3">
      <c r="A388" s="1"/>
      <c r="B388" s="1"/>
      <c r="C388" s="1"/>
      <c r="D388" s="1"/>
      <c r="F388" s="1"/>
    </row>
    <row r="389" spans="1:6" x14ac:dyDescent="0.3">
      <c r="A389" s="1"/>
      <c r="B389" s="1"/>
      <c r="C389" s="1"/>
      <c r="D389" s="1"/>
      <c r="F389" s="1"/>
    </row>
    <row r="390" spans="1:6" x14ac:dyDescent="0.3">
      <c r="A390" s="1"/>
      <c r="B390" s="1"/>
      <c r="C390" s="1"/>
      <c r="D390" s="1"/>
      <c r="F390" s="1"/>
    </row>
    <row r="391" spans="1:6" x14ac:dyDescent="0.3">
      <c r="A391" s="1"/>
      <c r="B391" s="1"/>
      <c r="C391" s="1"/>
      <c r="D391" s="1"/>
      <c r="F391" s="1"/>
    </row>
    <row r="392" spans="1:6" x14ac:dyDescent="0.3">
      <c r="A392" s="1"/>
      <c r="B392" s="1"/>
      <c r="C392" s="1"/>
      <c r="D392" s="1"/>
      <c r="F392" s="1"/>
    </row>
    <row r="393" spans="1:6" x14ac:dyDescent="0.3">
      <c r="A393" s="1"/>
      <c r="B393" s="1"/>
      <c r="C393" s="1"/>
      <c r="D393" s="1"/>
      <c r="F393" s="1"/>
    </row>
    <row r="394" spans="1:6" x14ac:dyDescent="0.3">
      <c r="A394" s="1"/>
      <c r="B394" s="1"/>
      <c r="C394" s="1"/>
      <c r="D394" s="1"/>
      <c r="F394" s="1"/>
    </row>
    <row r="395" spans="1:6" x14ac:dyDescent="0.3">
      <c r="A395" s="1"/>
      <c r="B395" s="1"/>
      <c r="C395" s="1"/>
      <c r="D395" s="1"/>
      <c r="F395" s="1"/>
    </row>
    <row r="396" spans="1:6" x14ac:dyDescent="0.3">
      <c r="A396" s="1"/>
      <c r="B396" s="1"/>
      <c r="C396" s="1"/>
      <c r="D396" s="1"/>
      <c r="F396" s="1"/>
    </row>
    <row r="397" spans="1:6" x14ac:dyDescent="0.3">
      <c r="A397" s="1"/>
      <c r="B397" s="1"/>
      <c r="C397" s="1"/>
      <c r="D397" s="1"/>
      <c r="F397" s="1"/>
    </row>
    <row r="398" spans="1:6" x14ac:dyDescent="0.3">
      <c r="A398" s="1"/>
      <c r="B398" s="1"/>
      <c r="C398" s="1"/>
      <c r="D398" s="1"/>
      <c r="F398" s="1"/>
    </row>
    <row r="399" spans="1:6" x14ac:dyDescent="0.3">
      <c r="A399" s="1"/>
      <c r="B399" s="1"/>
      <c r="C399" s="1"/>
      <c r="D399" s="1"/>
      <c r="F399" s="1"/>
    </row>
    <row r="400" spans="1:6" x14ac:dyDescent="0.3">
      <c r="A400" s="1"/>
      <c r="B400" s="1"/>
      <c r="C400" s="1"/>
      <c r="D400" s="1"/>
      <c r="F400" s="1"/>
    </row>
    <row r="401" spans="1:6" x14ac:dyDescent="0.3">
      <c r="A401" s="1"/>
      <c r="B401" s="1"/>
      <c r="C401" s="1"/>
      <c r="D401" s="1"/>
      <c r="F401" s="1"/>
    </row>
    <row r="402" spans="1:6" x14ac:dyDescent="0.3">
      <c r="A402" s="1"/>
      <c r="B402" s="1"/>
      <c r="C402" s="1"/>
      <c r="D402" s="1"/>
      <c r="F402" s="1"/>
    </row>
    <row r="403" spans="1:6" x14ac:dyDescent="0.3">
      <c r="A403" s="1"/>
      <c r="B403" s="1"/>
      <c r="C403" s="1"/>
      <c r="D403" s="1"/>
      <c r="F403" s="1"/>
    </row>
    <row r="404" spans="1:6" x14ac:dyDescent="0.3">
      <c r="A404" s="1"/>
      <c r="B404" s="1"/>
      <c r="C404" s="1"/>
      <c r="D404" s="1"/>
      <c r="F404" s="1"/>
    </row>
    <row r="405" spans="1:6" x14ac:dyDescent="0.3">
      <c r="A405" s="1"/>
      <c r="B405" s="1"/>
      <c r="C405" s="1"/>
      <c r="D405" s="1"/>
      <c r="F405" s="1"/>
    </row>
    <row r="406" spans="1:6" x14ac:dyDescent="0.3">
      <c r="A406" s="1"/>
      <c r="B406" s="1"/>
      <c r="C406" s="1"/>
      <c r="D406" s="1"/>
      <c r="F406" s="1"/>
    </row>
    <row r="407" spans="1:6" x14ac:dyDescent="0.3">
      <c r="A407" s="1"/>
      <c r="B407" s="1"/>
      <c r="C407" s="1"/>
      <c r="D407" s="1"/>
      <c r="F407" s="1"/>
    </row>
    <row r="408" spans="1:6" x14ac:dyDescent="0.3">
      <c r="A408" s="1"/>
      <c r="B408" s="1"/>
      <c r="C408" s="1"/>
      <c r="D408" s="1"/>
      <c r="F408" s="1"/>
    </row>
    <row r="409" spans="1:6" x14ac:dyDescent="0.3">
      <c r="A409" s="1"/>
      <c r="B409" s="1"/>
      <c r="C409" s="1"/>
      <c r="D409" s="1"/>
      <c r="F409" s="1"/>
    </row>
    <row r="410" spans="1:6" x14ac:dyDescent="0.3">
      <c r="A410" s="1"/>
      <c r="B410" s="1"/>
      <c r="C410" s="1"/>
      <c r="D410" s="1"/>
      <c r="F410" s="1"/>
    </row>
    <row r="411" spans="1:6" x14ac:dyDescent="0.3">
      <c r="A411" s="1"/>
      <c r="B411" s="1"/>
      <c r="C411" s="1"/>
      <c r="D411" s="1"/>
      <c r="F411" s="1"/>
    </row>
    <row r="412" spans="1:6" x14ac:dyDescent="0.3">
      <c r="A412" s="1"/>
      <c r="B412" s="1"/>
      <c r="C412" s="1"/>
      <c r="D412" s="1"/>
      <c r="F412" s="1"/>
    </row>
    <row r="413" spans="1:6" x14ac:dyDescent="0.3">
      <c r="A413" s="1"/>
      <c r="B413" s="1"/>
      <c r="C413" s="1"/>
      <c r="D413" s="1"/>
      <c r="F413" s="1"/>
    </row>
    <row r="414" spans="1:6" x14ac:dyDescent="0.3">
      <c r="A414" s="1"/>
      <c r="B414" s="1"/>
      <c r="C414" s="1"/>
      <c r="D414" s="1"/>
      <c r="F414" s="1"/>
    </row>
    <row r="415" spans="1:6" x14ac:dyDescent="0.3">
      <c r="A415" s="1"/>
      <c r="B415" s="1"/>
      <c r="C415" s="1"/>
      <c r="D415" s="1"/>
      <c r="F415" s="1"/>
    </row>
    <row r="416" spans="1:6" x14ac:dyDescent="0.3">
      <c r="A416" s="1"/>
      <c r="B416" s="1"/>
      <c r="C416" s="1"/>
      <c r="D416" s="1"/>
      <c r="F416" s="1"/>
    </row>
    <row r="417" spans="1:6" x14ac:dyDescent="0.3">
      <c r="A417" s="1"/>
      <c r="B417" s="1"/>
      <c r="C417" s="1"/>
      <c r="D417" s="1"/>
      <c r="F417" s="1"/>
    </row>
    <row r="418" spans="1:6" x14ac:dyDescent="0.3">
      <c r="A418" s="1"/>
      <c r="B418" s="1"/>
      <c r="C418" s="1"/>
      <c r="D418" s="1"/>
      <c r="F418" s="1"/>
    </row>
    <row r="419" spans="1:6" x14ac:dyDescent="0.3">
      <c r="A419" s="1"/>
      <c r="B419" s="1"/>
      <c r="C419" s="1"/>
      <c r="D419" s="1"/>
      <c r="F419" s="1"/>
    </row>
    <row r="420" spans="1:6" x14ac:dyDescent="0.3">
      <c r="A420" s="1"/>
      <c r="B420" s="1"/>
      <c r="C420" s="1"/>
      <c r="D420" s="1"/>
      <c r="F420" s="1"/>
    </row>
    <row r="421" spans="1:6" x14ac:dyDescent="0.3">
      <c r="A421" s="1"/>
      <c r="B421" s="1"/>
      <c r="C421" s="1"/>
      <c r="D421" s="1"/>
      <c r="F421" s="1"/>
    </row>
    <row r="422" spans="1:6" x14ac:dyDescent="0.3">
      <c r="A422" s="1"/>
      <c r="B422" s="1"/>
      <c r="C422" s="1"/>
      <c r="D422" s="1"/>
      <c r="F422" s="1"/>
    </row>
    <row r="423" spans="1:6" x14ac:dyDescent="0.3">
      <c r="A423" s="1"/>
      <c r="B423" s="1"/>
      <c r="C423" s="1"/>
      <c r="D423" s="1"/>
      <c r="F423" s="1"/>
    </row>
    <row r="424" spans="1:6" x14ac:dyDescent="0.3">
      <c r="A424" s="1"/>
      <c r="B424" s="1"/>
      <c r="C424" s="1"/>
      <c r="D424" s="1"/>
      <c r="F424" s="1"/>
    </row>
    <row r="425" spans="1:6" x14ac:dyDescent="0.3">
      <c r="A425" s="1"/>
      <c r="B425" s="1"/>
      <c r="C425" s="1"/>
      <c r="D425" s="1"/>
      <c r="F425" s="1"/>
    </row>
    <row r="426" spans="1:6" x14ac:dyDescent="0.3">
      <c r="A426" s="1"/>
      <c r="B426" s="1"/>
      <c r="C426" s="1"/>
      <c r="D426" s="1"/>
      <c r="F426" s="1"/>
    </row>
    <row r="427" spans="1:6" x14ac:dyDescent="0.3">
      <c r="A427" s="1"/>
      <c r="B427" s="1"/>
      <c r="C427" s="1"/>
      <c r="D427" s="1"/>
      <c r="F427" s="1"/>
    </row>
    <row r="428" spans="1:6" x14ac:dyDescent="0.3">
      <c r="A428" s="1"/>
      <c r="B428" s="1"/>
      <c r="C428" s="1"/>
      <c r="D428" s="1"/>
      <c r="F428" s="1"/>
    </row>
    <row r="429" spans="1:6" x14ac:dyDescent="0.3">
      <c r="A429" s="1"/>
      <c r="B429" s="1"/>
      <c r="C429" s="1"/>
      <c r="D429" s="1"/>
      <c r="F429" s="1"/>
    </row>
    <row r="430" spans="1:6" x14ac:dyDescent="0.3">
      <c r="A430" s="1"/>
      <c r="B430" s="1"/>
      <c r="C430" s="1"/>
      <c r="D430" s="1"/>
      <c r="F430" s="1"/>
    </row>
    <row r="431" spans="1:6" x14ac:dyDescent="0.3">
      <c r="A431" s="1"/>
      <c r="B431" s="1"/>
      <c r="C431" s="1"/>
      <c r="D431" s="1"/>
      <c r="F431" s="1"/>
    </row>
    <row r="432" spans="1:6" x14ac:dyDescent="0.3">
      <c r="A432" s="1"/>
      <c r="B432" s="1"/>
      <c r="C432" s="1"/>
      <c r="D432" s="1"/>
      <c r="F432" s="1"/>
    </row>
    <row r="433" spans="1:6" x14ac:dyDescent="0.3">
      <c r="A433" s="1"/>
      <c r="B433" s="1"/>
      <c r="C433" s="1"/>
      <c r="D433" s="1"/>
      <c r="F433" s="1"/>
    </row>
    <row r="434" spans="1:6" x14ac:dyDescent="0.3">
      <c r="A434" s="1"/>
      <c r="B434" s="1"/>
      <c r="C434" s="1"/>
      <c r="D434" s="1"/>
      <c r="F434" s="1"/>
    </row>
    <row r="435" spans="1:6" x14ac:dyDescent="0.3">
      <c r="A435" s="1"/>
      <c r="B435" s="1"/>
      <c r="C435" s="1"/>
      <c r="D435" s="1"/>
      <c r="F435" s="1"/>
    </row>
    <row r="436" spans="1:6" x14ac:dyDescent="0.3">
      <c r="A436" s="1"/>
      <c r="B436" s="1"/>
      <c r="C436" s="1"/>
      <c r="D436" s="1"/>
      <c r="F436" s="1"/>
    </row>
    <row r="437" spans="1:6" x14ac:dyDescent="0.3">
      <c r="A437" s="1"/>
      <c r="B437" s="1"/>
      <c r="C437" s="1"/>
      <c r="D437" s="1"/>
      <c r="F437" s="1"/>
    </row>
    <row r="438" spans="1:6" x14ac:dyDescent="0.3">
      <c r="A438" s="1"/>
      <c r="B438" s="1"/>
      <c r="C438" s="1"/>
      <c r="D438" s="1"/>
      <c r="F438" s="1"/>
    </row>
    <row r="439" spans="1:6" x14ac:dyDescent="0.3">
      <c r="A439" s="1"/>
      <c r="B439" s="1"/>
      <c r="C439" s="1"/>
      <c r="D439" s="1"/>
      <c r="F439" s="1"/>
    </row>
    <row r="440" spans="1:6" x14ac:dyDescent="0.3">
      <c r="A440" s="1"/>
      <c r="B440" s="1"/>
      <c r="C440" s="1"/>
      <c r="D440" s="1"/>
      <c r="F440" s="1"/>
    </row>
    <row r="441" spans="1:6" x14ac:dyDescent="0.3">
      <c r="A441" s="1"/>
      <c r="B441" s="1"/>
      <c r="C441" s="1"/>
      <c r="D441" s="1"/>
      <c r="F441" s="1"/>
    </row>
    <row r="442" spans="1:6" x14ac:dyDescent="0.3">
      <c r="A442" s="1"/>
      <c r="B442" s="1"/>
      <c r="C442" s="1"/>
      <c r="D442" s="1"/>
      <c r="F442" s="1"/>
    </row>
    <row r="443" spans="1:6" x14ac:dyDescent="0.3">
      <c r="A443" s="1"/>
      <c r="B443" s="1"/>
      <c r="C443" s="1"/>
      <c r="D443" s="1"/>
      <c r="F443" s="1"/>
    </row>
    <row r="444" spans="1:6" x14ac:dyDescent="0.3">
      <c r="A444" s="1"/>
      <c r="B444" s="1"/>
      <c r="C444" s="1"/>
      <c r="D444" s="1"/>
      <c r="F444" s="1"/>
    </row>
    <row r="445" spans="1:6" x14ac:dyDescent="0.3">
      <c r="A445" s="1"/>
      <c r="B445" s="1"/>
      <c r="C445" s="1"/>
      <c r="D445" s="1"/>
      <c r="F445" s="1"/>
    </row>
    <row r="446" spans="1:6" x14ac:dyDescent="0.3">
      <c r="A446" s="1"/>
      <c r="B446" s="1"/>
      <c r="C446" s="1"/>
      <c r="D446" s="1"/>
      <c r="F446" s="1"/>
    </row>
    <row r="447" spans="1:6" x14ac:dyDescent="0.3">
      <c r="A447" s="1"/>
      <c r="B447" s="1"/>
      <c r="C447" s="1"/>
      <c r="D447" s="1"/>
      <c r="F447" s="1"/>
    </row>
    <row r="448" spans="1:6" x14ac:dyDescent="0.3">
      <c r="A448" s="1"/>
      <c r="B448" s="1"/>
      <c r="C448" s="1"/>
      <c r="D448" s="1"/>
      <c r="F448" s="1"/>
    </row>
    <row r="449" spans="1:6" x14ac:dyDescent="0.3">
      <c r="A449" s="1"/>
      <c r="B449" s="1"/>
      <c r="C449" s="1"/>
      <c r="D449" s="1"/>
      <c r="F449" s="1"/>
    </row>
    <row r="450" spans="1:6" x14ac:dyDescent="0.3">
      <c r="A450" s="1"/>
      <c r="B450" s="1"/>
      <c r="C450" s="1"/>
      <c r="D450" s="1"/>
      <c r="F450" s="1"/>
    </row>
    <row r="451" spans="1:6" x14ac:dyDescent="0.3">
      <c r="A451" s="1"/>
      <c r="B451" s="1"/>
      <c r="C451" s="1"/>
      <c r="D451" s="1"/>
      <c r="F451" s="1"/>
    </row>
    <row r="452" spans="1:6" x14ac:dyDescent="0.3">
      <c r="A452" s="1"/>
      <c r="B452" s="1"/>
      <c r="C452" s="1"/>
      <c r="D452" s="1"/>
      <c r="F452" s="1"/>
    </row>
    <row r="453" spans="1:6" x14ac:dyDescent="0.3">
      <c r="A453" s="1"/>
      <c r="B453" s="1"/>
      <c r="C453" s="1"/>
      <c r="D453" s="1"/>
      <c r="F453" s="1"/>
    </row>
    <row r="454" spans="1:6" x14ac:dyDescent="0.3">
      <c r="A454" s="1"/>
      <c r="B454" s="1"/>
      <c r="C454" s="1"/>
      <c r="D454" s="1"/>
      <c r="F454" s="1"/>
    </row>
    <row r="455" spans="1:6" x14ac:dyDescent="0.3">
      <c r="A455" s="1"/>
      <c r="B455" s="1"/>
      <c r="C455" s="1"/>
      <c r="D455" s="1"/>
      <c r="F455" s="1"/>
    </row>
    <row r="456" spans="1:6" x14ac:dyDescent="0.3">
      <c r="A456" s="1"/>
      <c r="B456" s="1"/>
      <c r="C456" s="1"/>
      <c r="D456" s="1"/>
      <c r="F456" s="1"/>
    </row>
    <row r="457" spans="1:6" x14ac:dyDescent="0.3">
      <c r="A457" s="1"/>
      <c r="B457" s="1"/>
      <c r="C457" s="1"/>
      <c r="D457" s="1"/>
      <c r="F457" s="1"/>
    </row>
    <row r="458" spans="1:6" x14ac:dyDescent="0.3">
      <c r="A458" s="1"/>
      <c r="B458" s="1"/>
      <c r="C458" s="1"/>
      <c r="D458" s="1"/>
      <c r="F458" s="1"/>
    </row>
    <row r="459" spans="1:6" x14ac:dyDescent="0.3">
      <c r="A459" s="1"/>
      <c r="B459" s="1"/>
      <c r="C459" s="1"/>
      <c r="D459" s="1"/>
      <c r="F459" s="1"/>
    </row>
    <row r="460" spans="1:6" x14ac:dyDescent="0.3">
      <c r="A460" s="1"/>
      <c r="B460" s="1"/>
      <c r="C460" s="1"/>
      <c r="D460" s="1"/>
      <c r="F460" s="1"/>
    </row>
    <row r="461" spans="1:6" x14ac:dyDescent="0.3">
      <c r="A461" s="1"/>
      <c r="B461" s="1"/>
      <c r="C461" s="1"/>
      <c r="D461" s="1"/>
      <c r="F461" s="1"/>
    </row>
    <row r="462" spans="1:6" x14ac:dyDescent="0.3">
      <c r="A462" s="1"/>
      <c r="B462" s="1"/>
      <c r="C462" s="1"/>
      <c r="D462" s="1"/>
      <c r="F462" s="1"/>
    </row>
    <row r="463" spans="1:6" x14ac:dyDescent="0.3">
      <c r="A463" s="1"/>
      <c r="B463" s="1"/>
      <c r="C463" s="1"/>
      <c r="D463" s="1"/>
      <c r="F463" s="1"/>
    </row>
    <row r="464" spans="1:6" x14ac:dyDescent="0.3">
      <c r="A464" s="1"/>
      <c r="B464" s="1"/>
      <c r="C464" s="1"/>
      <c r="D464" s="1"/>
      <c r="F464" s="1"/>
    </row>
    <row r="465" spans="1:6" x14ac:dyDescent="0.3">
      <c r="A465" s="1"/>
      <c r="B465" s="1"/>
      <c r="C465" s="1"/>
      <c r="D465" s="1"/>
      <c r="F465" s="1"/>
    </row>
    <row r="466" spans="1:6" x14ac:dyDescent="0.3">
      <c r="A466" s="1"/>
      <c r="B466" s="1"/>
      <c r="C466" s="1"/>
      <c r="D466" s="1"/>
      <c r="F466" s="1"/>
    </row>
    <row r="467" spans="1:6" x14ac:dyDescent="0.3">
      <c r="A467" s="1"/>
      <c r="B467" s="1"/>
      <c r="C467" s="1"/>
      <c r="D467" s="1"/>
      <c r="F467" s="1"/>
    </row>
    <row r="468" spans="1:6" x14ac:dyDescent="0.3">
      <c r="A468" s="1"/>
      <c r="B468" s="1"/>
      <c r="C468" s="1"/>
      <c r="D468" s="1"/>
      <c r="F468" s="1"/>
    </row>
    <row r="469" spans="1:6" x14ac:dyDescent="0.3">
      <c r="A469" s="1"/>
      <c r="B469" s="1"/>
      <c r="C469" s="1"/>
      <c r="D469" s="1"/>
      <c r="F469" s="1"/>
    </row>
    <row r="470" spans="1:6" x14ac:dyDescent="0.3">
      <c r="A470" s="1"/>
      <c r="B470" s="1"/>
      <c r="C470" s="1"/>
      <c r="D470" s="1"/>
      <c r="F470" s="1"/>
    </row>
    <row r="471" spans="1:6" x14ac:dyDescent="0.3">
      <c r="A471" s="1"/>
      <c r="B471" s="1"/>
      <c r="C471" s="1"/>
      <c r="D471" s="1"/>
      <c r="F471" s="1"/>
    </row>
    <row r="472" spans="1:6" x14ac:dyDescent="0.3">
      <c r="A472" s="1"/>
      <c r="B472" s="1"/>
      <c r="C472" s="1"/>
      <c r="D472" s="1"/>
      <c r="F472" s="1"/>
    </row>
    <row r="473" spans="1:6" x14ac:dyDescent="0.3">
      <c r="A473" s="1"/>
      <c r="B473" s="1"/>
      <c r="C473" s="1"/>
      <c r="D473" s="1"/>
      <c r="F473" s="1"/>
    </row>
    <row r="474" spans="1:6" x14ac:dyDescent="0.3">
      <c r="A474" s="1"/>
      <c r="B474" s="1"/>
      <c r="C474" s="1"/>
      <c r="D474" s="1"/>
      <c r="F474" s="1"/>
    </row>
    <row r="475" spans="1:6" x14ac:dyDescent="0.3">
      <c r="A475" s="1"/>
      <c r="B475" s="1"/>
      <c r="C475" s="1"/>
      <c r="D475" s="1"/>
      <c r="F475" s="1"/>
    </row>
    <row r="476" spans="1:6" x14ac:dyDescent="0.3">
      <c r="A476" s="1"/>
      <c r="B476" s="1"/>
      <c r="C476" s="1"/>
      <c r="D476" s="1"/>
      <c r="F476" s="1"/>
    </row>
    <row r="477" spans="1:6" x14ac:dyDescent="0.3">
      <c r="A477" s="1"/>
      <c r="B477" s="1"/>
      <c r="C477" s="1"/>
      <c r="D477" s="1"/>
      <c r="F477" s="1"/>
    </row>
    <row r="478" spans="1:6" x14ac:dyDescent="0.3">
      <c r="A478" s="1"/>
      <c r="B478" s="1"/>
      <c r="C478" s="1"/>
      <c r="D478" s="1"/>
      <c r="F478" s="1"/>
    </row>
    <row r="479" spans="1:6" x14ac:dyDescent="0.3">
      <c r="A479" s="1"/>
      <c r="B479" s="1"/>
      <c r="C479" s="1"/>
      <c r="D479" s="1"/>
      <c r="F479" s="1"/>
    </row>
    <row r="480" spans="1:6" x14ac:dyDescent="0.3">
      <c r="A480" s="1"/>
      <c r="B480" s="1"/>
      <c r="C480" s="1"/>
      <c r="D480" s="1"/>
      <c r="F480" s="1"/>
    </row>
    <row r="481" spans="1:6" x14ac:dyDescent="0.3">
      <c r="A481" s="1"/>
      <c r="B481" s="1"/>
      <c r="C481" s="1"/>
      <c r="D481" s="1"/>
      <c r="F481" s="1"/>
    </row>
    <row r="482" spans="1:6" x14ac:dyDescent="0.3">
      <c r="A482" s="1"/>
      <c r="B482" s="1"/>
      <c r="C482" s="1"/>
      <c r="D482" s="1"/>
      <c r="F482" s="1"/>
    </row>
    <row r="483" spans="1:6" x14ac:dyDescent="0.3">
      <c r="A483" s="1"/>
      <c r="B483" s="1"/>
      <c r="C483" s="1"/>
      <c r="D483" s="1"/>
      <c r="F483" s="1"/>
    </row>
    <row r="484" spans="1:6" x14ac:dyDescent="0.3">
      <c r="A484" s="1"/>
      <c r="B484" s="1"/>
      <c r="C484" s="1"/>
      <c r="D484" s="1"/>
      <c r="F484" s="1"/>
    </row>
    <row r="485" spans="1:6" x14ac:dyDescent="0.3">
      <c r="A485" s="1"/>
      <c r="B485" s="1"/>
      <c r="C485" s="1"/>
      <c r="D485" s="1"/>
      <c r="F485" s="1"/>
    </row>
    <row r="486" spans="1:6" x14ac:dyDescent="0.3">
      <c r="A486" s="1"/>
      <c r="B486" s="1"/>
      <c r="C486" s="1"/>
      <c r="D486" s="1"/>
      <c r="F486" s="1"/>
    </row>
    <row r="487" spans="1:6" x14ac:dyDescent="0.3">
      <c r="A487" s="1"/>
      <c r="B487" s="1"/>
      <c r="C487" s="1"/>
      <c r="D487" s="1"/>
      <c r="F487" s="1"/>
    </row>
    <row r="488" spans="1:6" x14ac:dyDescent="0.3">
      <c r="A488" s="1"/>
      <c r="B488" s="1"/>
      <c r="C488" s="1"/>
      <c r="D488" s="1"/>
      <c r="F488" s="1"/>
    </row>
    <row r="489" spans="1:6" x14ac:dyDescent="0.3">
      <c r="A489" s="1"/>
      <c r="B489" s="1"/>
      <c r="C489" s="1"/>
      <c r="D489" s="1"/>
      <c r="F489" s="1"/>
    </row>
    <row r="490" spans="1:6" x14ac:dyDescent="0.3">
      <c r="A490" s="1"/>
      <c r="B490" s="1"/>
      <c r="C490" s="1"/>
      <c r="D490" s="1"/>
      <c r="F490" s="1"/>
    </row>
    <row r="491" spans="1:6" x14ac:dyDescent="0.3">
      <c r="A491" s="1"/>
      <c r="B491" s="1"/>
      <c r="C491" s="1"/>
      <c r="D491" s="1"/>
      <c r="F491" s="1"/>
    </row>
    <row r="492" spans="1:6" x14ac:dyDescent="0.3">
      <c r="A492" s="1"/>
      <c r="B492" s="1"/>
      <c r="C492" s="1"/>
      <c r="D492" s="1"/>
      <c r="F492" s="1"/>
    </row>
    <row r="493" spans="1:6" x14ac:dyDescent="0.3">
      <c r="A493" s="1"/>
      <c r="B493" s="1"/>
      <c r="C493" s="1"/>
      <c r="D493" s="1"/>
      <c r="F493" s="1"/>
    </row>
    <row r="494" spans="1:6" x14ac:dyDescent="0.3">
      <c r="A494" s="1"/>
      <c r="B494" s="1"/>
      <c r="C494" s="1"/>
      <c r="D494" s="1"/>
      <c r="F494" s="1"/>
    </row>
    <row r="495" spans="1:6" x14ac:dyDescent="0.3">
      <c r="A495" s="1"/>
      <c r="B495" s="1"/>
      <c r="C495" s="1"/>
      <c r="D495" s="1"/>
      <c r="F495" s="1"/>
    </row>
    <row r="496" spans="1:6" x14ac:dyDescent="0.3">
      <c r="A496" s="1"/>
      <c r="B496" s="1"/>
      <c r="C496" s="1"/>
      <c r="D496" s="1"/>
      <c r="F496" s="1"/>
    </row>
    <row r="497" spans="1:6" x14ac:dyDescent="0.3">
      <c r="A497" s="1"/>
      <c r="B497" s="1"/>
      <c r="C497" s="1"/>
      <c r="D497" s="1"/>
      <c r="F497" s="1"/>
    </row>
    <row r="498" spans="1:6" x14ac:dyDescent="0.3">
      <c r="A498" s="1"/>
      <c r="B498" s="1"/>
      <c r="C498" s="1"/>
      <c r="D498" s="1"/>
      <c r="F498" s="1"/>
    </row>
    <row r="499" spans="1:6" x14ac:dyDescent="0.3">
      <c r="A499" s="1"/>
      <c r="B499" s="1"/>
      <c r="C499" s="1"/>
      <c r="D499" s="1"/>
      <c r="F499" s="1"/>
    </row>
    <row r="500" spans="1:6" x14ac:dyDescent="0.3">
      <c r="A500" s="1"/>
      <c r="B500" s="1"/>
      <c r="C500" s="1"/>
      <c r="D500" s="1"/>
      <c r="F500" s="1"/>
    </row>
    <row r="501" spans="1:6" x14ac:dyDescent="0.3">
      <c r="A501" s="1"/>
      <c r="B501" s="1"/>
      <c r="C501" s="1"/>
      <c r="D501" s="1"/>
      <c r="F501" s="1"/>
    </row>
    <row r="502" spans="1:6" x14ac:dyDescent="0.3">
      <c r="A502" s="1"/>
      <c r="B502" s="1"/>
      <c r="C502" s="1"/>
      <c r="D502" s="1"/>
      <c r="F502" s="1"/>
    </row>
    <row r="503" spans="1:6" x14ac:dyDescent="0.3">
      <c r="A503" s="1"/>
      <c r="B503" s="1"/>
      <c r="C503" s="1"/>
      <c r="D503" s="1"/>
      <c r="F503" s="1"/>
    </row>
    <row r="504" spans="1:6" x14ac:dyDescent="0.3">
      <c r="A504" s="1"/>
      <c r="B504" s="1"/>
      <c r="C504" s="1"/>
      <c r="D504" s="1"/>
      <c r="F504" s="1"/>
    </row>
    <row r="505" spans="1:6" x14ac:dyDescent="0.3">
      <c r="A505" s="1"/>
      <c r="B505" s="1"/>
      <c r="C505" s="1"/>
      <c r="D505" s="1"/>
      <c r="F505" s="1"/>
    </row>
    <row r="506" spans="1:6" x14ac:dyDescent="0.3">
      <c r="A506" s="1"/>
      <c r="B506" s="1"/>
      <c r="C506" s="1"/>
      <c r="D506" s="1"/>
      <c r="F506" s="1"/>
    </row>
    <row r="507" spans="1:6" x14ac:dyDescent="0.3">
      <c r="A507" s="1"/>
      <c r="B507" s="1"/>
      <c r="C507" s="1"/>
      <c r="D507" s="1"/>
      <c r="F507" s="1"/>
    </row>
    <row r="508" spans="1:6" x14ac:dyDescent="0.3">
      <c r="A508" s="1"/>
      <c r="B508" s="1"/>
      <c r="C508" s="1"/>
      <c r="D508" s="1"/>
      <c r="F508" s="1"/>
    </row>
    <row r="509" spans="1:6" x14ac:dyDescent="0.3">
      <c r="A509" s="1"/>
      <c r="B509" s="1"/>
      <c r="C509" s="1"/>
      <c r="D509" s="1"/>
      <c r="F509" s="1"/>
    </row>
    <row r="510" spans="1:6" x14ac:dyDescent="0.3">
      <c r="A510" s="1"/>
      <c r="B510" s="1"/>
      <c r="C510" s="1"/>
      <c r="D510" s="1"/>
      <c r="F510" s="1"/>
    </row>
    <row r="511" spans="1:6" x14ac:dyDescent="0.3">
      <c r="A511" s="1"/>
      <c r="B511" s="1"/>
      <c r="C511" s="1"/>
      <c r="D511" s="1"/>
      <c r="F511" s="1"/>
    </row>
    <row r="512" spans="1:6" x14ac:dyDescent="0.3">
      <c r="A512" s="1"/>
      <c r="B512" s="1"/>
      <c r="C512" s="1"/>
      <c r="D512" s="1"/>
      <c r="F512" s="1"/>
    </row>
    <row r="513" spans="1:6" x14ac:dyDescent="0.3">
      <c r="A513" s="1"/>
      <c r="B513" s="1"/>
      <c r="C513" s="1"/>
      <c r="D513" s="1"/>
      <c r="F513" s="1"/>
    </row>
    <row r="514" spans="1:6" x14ac:dyDescent="0.3">
      <c r="A514" s="1"/>
      <c r="B514" s="1"/>
      <c r="C514" s="1"/>
      <c r="D514" s="1"/>
      <c r="F514" s="1"/>
    </row>
    <row r="515" spans="1:6" x14ac:dyDescent="0.3">
      <c r="A515" s="1"/>
      <c r="B515" s="1"/>
      <c r="C515" s="1"/>
      <c r="D515" s="1"/>
      <c r="F515" s="1"/>
    </row>
    <row r="516" spans="1:6" x14ac:dyDescent="0.3">
      <c r="A516" s="1"/>
      <c r="B516" s="1"/>
      <c r="C516" s="1"/>
      <c r="D516" s="1"/>
      <c r="F516" s="1"/>
    </row>
    <row r="517" spans="1:6" x14ac:dyDescent="0.3">
      <c r="A517" s="1"/>
      <c r="B517" s="1"/>
      <c r="C517" s="1"/>
      <c r="D517" s="1"/>
      <c r="F517" s="1"/>
    </row>
    <row r="518" spans="1:6" x14ac:dyDescent="0.3">
      <c r="A518" s="1"/>
      <c r="B518" s="1"/>
      <c r="C518" s="1"/>
      <c r="D518" s="1"/>
      <c r="F518" s="1"/>
    </row>
    <row r="519" spans="1:6" x14ac:dyDescent="0.3">
      <c r="A519" s="1"/>
      <c r="B519" s="1"/>
      <c r="C519" s="1"/>
      <c r="D519" s="1"/>
      <c r="F519" s="1"/>
    </row>
    <row r="520" spans="1:6" x14ac:dyDescent="0.3">
      <c r="A520" s="1"/>
      <c r="B520" s="1"/>
      <c r="C520" s="1"/>
      <c r="D520" s="1"/>
      <c r="F520" s="1"/>
    </row>
    <row r="521" spans="1:6" x14ac:dyDescent="0.3">
      <c r="A521" s="1"/>
      <c r="B521" s="1"/>
      <c r="C521" s="1"/>
      <c r="D521" s="1"/>
      <c r="F521" s="1"/>
    </row>
    <row r="522" spans="1:6" x14ac:dyDescent="0.3">
      <c r="A522" s="1"/>
      <c r="B522" s="1"/>
      <c r="C522" s="1"/>
      <c r="D522" s="1"/>
      <c r="F522" s="1"/>
    </row>
    <row r="523" spans="1:6" x14ac:dyDescent="0.3">
      <c r="A523" s="1"/>
      <c r="B523" s="1"/>
      <c r="C523" s="1"/>
      <c r="D523" s="1"/>
      <c r="F523" s="1"/>
    </row>
    <row r="524" spans="1:6" x14ac:dyDescent="0.3">
      <c r="A524" s="1"/>
      <c r="B524" s="1"/>
      <c r="C524" s="1"/>
      <c r="D524" s="1"/>
      <c r="F524" s="1"/>
    </row>
    <row r="525" spans="1:6" x14ac:dyDescent="0.3">
      <c r="A525" s="1"/>
      <c r="B525" s="1"/>
      <c r="C525" s="1"/>
      <c r="D525" s="1"/>
      <c r="F525" s="1"/>
    </row>
    <row r="526" spans="1:6" x14ac:dyDescent="0.3">
      <c r="A526" s="1"/>
      <c r="B526" s="1"/>
      <c r="C526" s="1"/>
      <c r="D526" s="1"/>
      <c r="F526" s="1"/>
    </row>
    <row r="527" spans="1:6" x14ac:dyDescent="0.3">
      <c r="A527" s="1"/>
      <c r="B527" s="1"/>
      <c r="C527" s="1"/>
      <c r="D527" s="1"/>
      <c r="F527" s="1"/>
    </row>
    <row r="528" spans="1:6" x14ac:dyDescent="0.3">
      <c r="A528" s="1"/>
      <c r="B528" s="1"/>
      <c r="C528" s="1"/>
      <c r="D528" s="1"/>
      <c r="F528" s="1"/>
    </row>
    <row r="529" spans="1:6" x14ac:dyDescent="0.3">
      <c r="A529" s="1"/>
      <c r="B529" s="1"/>
      <c r="C529" s="1"/>
      <c r="D529" s="1"/>
      <c r="F529" s="1"/>
    </row>
    <row r="530" spans="1:6" x14ac:dyDescent="0.3">
      <c r="A530" s="1"/>
      <c r="B530" s="1"/>
      <c r="C530" s="1"/>
      <c r="D530" s="1"/>
      <c r="F530" s="1"/>
    </row>
    <row r="531" spans="1:6" x14ac:dyDescent="0.3">
      <c r="A531" s="1"/>
      <c r="B531" s="1"/>
      <c r="C531" s="1"/>
      <c r="D531" s="1"/>
      <c r="F531" s="1"/>
    </row>
    <row r="532" spans="1:6" x14ac:dyDescent="0.3">
      <c r="A532" s="1"/>
      <c r="B532" s="1"/>
      <c r="C532" s="1"/>
      <c r="D532" s="1"/>
      <c r="F532" s="1"/>
    </row>
    <row r="533" spans="1:6" x14ac:dyDescent="0.3">
      <c r="A533" s="1"/>
      <c r="B533" s="1"/>
      <c r="C533" s="1"/>
      <c r="D533" s="1"/>
      <c r="F533" s="1"/>
    </row>
    <row r="534" spans="1:6" x14ac:dyDescent="0.3">
      <c r="A534" s="1"/>
      <c r="B534" s="1"/>
      <c r="C534" s="1"/>
      <c r="D534" s="1"/>
      <c r="F534" s="1"/>
    </row>
    <row r="535" spans="1:6" x14ac:dyDescent="0.3">
      <c r="A535" s="1"/>
      <c r="B535" s="1"/>
      <c r="C535" s="1"/>
      <c r="D535" s="1"/>
      <c r="F535" s="1"/>
    </row>
    <row r="536" spans="1:6" x14ac:dyDescent="0.3">
      <c r="A536" s="1"/>
      <c r="B536" s="1"/>
      <c r="C536" s="1"/>
      <c r="D536" s="1"/>
      <c r="F536" s="1"/>
    </row>
    <row r="537" spans="1:6" x14ac:dyDescent="0.3">
      <c r="A537" s="1"/>
      <c r="B537" s="1"/>
      <c r="C537" s="1"/>
      <c r="D537" s="1"/>
      <c r="F537" s="1"/>
    </row>
    <row r="538" spans="1:6" x14ac:dyDescent="0.3">
      <c r="A538" s="1"/>
      <c r="B538" s="1"/>
      <c r="C538" s="1"/>
      <c r="D538" s="1"/>
      <c r="F538" s="1"/>
    </row>
    <row r="539" spans="1:6" x14ac:dyDescent="0.3">
      <c r="A539" s="1"/>
      <c r="B539" s="1"/>
      <c r="C539" s="1"/>
      <c r="D539" s="1"/>
      <c r="F539" s="1"/>
    </row>
    <row r="540" spans="1:6" x14ac:dyDescent="0.3">
      <c r="A540" s="1"/>
      <c r="B540" s="1"/>
      <c r="C540" s="1"/>
      <c r="D540" s="1"/>
      <c r="F540" s="1"/>
    </row>
    <row r="541" spans="1:6" x14ac:dyDescent="0.3">
      <c r="A541" s="1"/>
      <c r="B541" s="1"/>
      <c r="C541" s="1"/>
      <c r="D541" s="1"/>
      <c r="F541" s="1"/>
    </row>
    <row r="542" spans="1:6" x14ac:dyDescent="0.3">
      <c r="A542" s="1"/>
      <c r="B542" s="1"/>
      <c r="C542" s="1"/>
      <c r="D542" s="1"/>
      <c r="F542" s="1"/>
    </row>
    <row r="543" spans="1:6" x14ac:dyDescent="0.3">
      <c r="A543" s="1"/>
      <c r="B543" s="1"/>
      <c r="C543" s="1"/>
      <c r="D543" s="1"/>
      <c r="F543" s="1"/>
    </row>
    <row r="544" spans="1:6" x14ac:dyDescent="0.3">
      <c r="A544" s="1"/>
      <c r="B544" s="1"/>
      <c r="C544" s="1"/>
      <c r="D544" s="1"/>
      <c r="F544" s="1"/>
    </row>
    <row r="545" spans="1:6" x14ac:dyDescent="0.3">
      <c r="A545" s="1"/>
      <c r="B545" s="1"/>
      <c r="C545" s="1"/>
      <c r="D545" s="1"/>
      <c r="F545" s="1"/>
    </row>
    <row r="546" spans="1:6" x14ac:dyDescent="0.3">
      <c r="A546" s="1"/>
      <c r="B546" s="1"/>
      <c r="C546" s="1"/>
      <c r="D546" s="1"/>
      <c r="F546" s="1"/>
    </row>
    <row r="547" spans="1:6" x14ac:dyDescent="0.3">
      <c r="A547" s="1"/>
      <c r="B547" s="1"/>
      <c r="C547" s="1"/>
      <c r="D547" s="1"/>
      <c r="F547" s="1"/>
    </row>
    <row r="548" spans="1:6" x14ac:dyDescent="0.3">
      <c r="A548" s="1"/>
      <c r="B548" s="1"/>
      <c r="C548" s="1"/>
      <c r="D548" s="1"/>
      <c r="F548" s="1"/>
    </row>
    <row r="549" spans="1:6" x14ac:dyDescent="0.3">
      <c r="A549" s="1"/>
      <c r="B549" s="1"/>
      <c r="C549" s="1"/>
      <c r="D549" s="1"/>
      <c r="F549" s="1"/>
    </row>
    <row r="550" spans="1:6" x14ac:dyDescent="0.3">
      <c r="A550" s="1"/>
      <c r="B550" s="1"/>
      <c r="C550" s="1"/>
      <c r="D550" s="1"/>
      <c r="F550" s="1"/>
    </row>
    <row r="551" spans="1:6" x14ac:dyDescent="0.3">
      <c r="A551" s="1"/>
      <c r="B551" s="1"/>
      <c r="C551" s="1"/>
      <c r="D551" s="1"/>
      <c r="F551" s="1"/>
    </row>
    <row r="552" spans="1:6" x14ac:dyDescent="0.3">
      <c r="A552" s="1"/>
      <c r="B552" s="1"/>
      <c r="C552" s="1"/>
      <c r="D552" s="1"/>
      <c r="F552" s="1"/>
    </row>
    <row r="553" spans="1:6" x14ac:dyDescent="0.3">
      <c r="A553" s="1"/>
      <c r="B553" s="1"/>
      <c r="C553" s="1"/>
      <c r="D553" s="1"/>
      <c r="F553" s="1"/>
    </row>
    <row r="554" spans="1:6" x14ac:dyDescent="0.3">
      <c r="A554" s="1"/>
      <c r="B554" s="1"/>
      <c r="C554" s="1"/>
      <c r="D554" s="1"/>
      <c r="F554" s="1"/>
    </row>
    <row r="555" spans="1:6" x14ac:dyDescent="0.3">
      <c r="A555" s="1"/>
      <c r="B555" s="1"/>
      <c r="C555" s="1"/>
      <c r="D555" s="1"/>
      <c r="F555" s="1"/>
    </row>
    <row r="556" spans="1:6" x14ac:dyDescent="0.3">
      <c r="A556" s="1"/>
      <c r="B556" s="1"/>
      <c r="C556" s="1"/>
      <c r="D556" s="1"/>
      <c r="F556" s="1"/>
    </row>
    <row r="557" spans="1:6" x14ac:dyDescent="0.3">
      <c r="A557" s="1"/>
      <c r="B557" s="1"/>
      <c r="C557" s="1"/>
      <c r="D557" s="1"/>
      <c r="F557" s="1"/>
    </row>
    <row r="558" spans="1:6" x14ac:dyDescent="0.3">
      <c r="A558" s="1"/>
      <c r="B558" s="1"/>
      <c r="C558" s="1"/>
      <c r="D558" s="1"/>
      <c r="F558" s="1"/>
    </row>
    <row r="559" spans="1:6" x14ac:dyDescent="0.3">
      <c r="A559" s="1"/>
      <c r="B559" s="1"/>
      <c r="C559" s="1"/>
      <c r="D559" s="1"/>
      <c r="F559" s="1"/>
    </row>
    <row r="560" spans="1:6" x14ac:dyDescent="0.3">
      <c r="A560" s="1"/>
      <c r="B560" s="1"/>
      <c r="C560" s="1"/>
      <c r="D560" s="1"/>
      <c r="F560" s="1"/>
    </row>
    <row r="561" spans="1:6" x14ac:dyDescent="0.3">
      <c r="A561" s="1"/>
      <c r="B561" s="1"/>
      <c r="C561" s="1"/>
      <c r="D561" s="1"/>
      <c r="F561" s="1"/>
    </row>
    <row r="562" spans="1:6" x14ac:dyDescent="0.3">
      <c r="A562" s="1"/>
      <c r="B562" s="1"/>
      <c r="C562" s="1"/>
      <c r="D562" s="1"/>
      <c r="F562" s="1"/>
    </row>
    <row r="563" spans="1:6" x14ac:dyDescent="0.3">
      <c r="A563" s="1"/>
      <c r="B563" s="1"/>
      <c r="C563" s="1"/>
      <c r="D563" s="1"/>
      <c r="F563" s="1"/>
    </row>
    <row r="564" spans="1:6" x14ac:dyDescent="0.3">
      <c r="A564" s="1"/>
      <c r="B564" s="1"/>
      <c r="C564" s="1"/>
      <c r="D564" s="1"/>
      <c r="F564" s="1"/>
    </row>
    <row r="565" spans="1:6" x14ac:dyDescent="0.3">
      <c r="A565" s="1"/>
      <c r="B565" s="1"/>
      <c r="C565" s="1"/>
      <c r="D565" s="1"/>
      <c r="F565" s="1"/>
    </row>
    <row r="566" spans="1:6" x14ac:dyDescent="0.3">
      <c r="A566" s="1"/>
      <c r="B566" s="1"/>
      <c r="C566" s="1"/>
      <c r="D566" s="1"/>
      <c r="F566" s="1"/>
    </row>
    <row r="567" spans="1:6" x14ac:dyDescent="0.3">
      <c r="A567" s="1"/>
      <c r="B567" s="1"/>
      <c r="C567" s="1"/>
      <c r="D567" s="1"/>
      <c r="F567" s="1"/>
    </row>
    <row r="568" spans="1:6" x14ac:dyDescent="0.3">
      <c r="A568" s="1"/>
      <c r="B568" s="1"/>
      <c r="C568" s="1"/>
      <c r="D568" s="1"/>
      <c r="F568" s="1"/>
    </row>
    <row r="569" spans="1:6" x14ac:dyDescent="0.3">
      <c r="A569" s="1"/>
      <c r="B569" s="1"/>
      <c r="C569" s="1"/>
      <c r="D569" s="1"/>
      <c r="F569" s="1"/>
    </row>
    <row r="570" spans="1:6" x14ac:dyDescent="0.3">
      <c r="A570" s="1"/>
      <c r="B570" s="1"/>
      <c r="C570" s="1"/>
      <c r="D570" s="1"/>
      <c r="F570" s="1"/>
    </row>
    <row r="571" spans="1:6" x14ac:dyDescent="0.3">
      <c r="A571" s="1"/>
      <c r="B571" s="1"/>
      <c r="C571" s="1"/>
      <c r="D571" s="1"/>
      <c r="F571" s="1"/>
    </row>
    <row r="572" spans="1:6" x14ac:dyDescent="0.3">
      <c r="A572" s="1"/>
      <c r="B572" s="1"/>
      <c r="C572" s="1"/>
      <c r="D572" s="1"/>
      <c r="F572" s="1"/>
    </row>
    <row r="573" spans="1:6" x14ac:dyDescent="0.3">
      <c r="A573" s="1"/>
      <c r="B573" s="1"/>
      <c r="C573" s="1"/>
      <c r="D573" s="1"/>
      <c r="F573" s="1"/>
    </row>
    <row r="574" spans="1:6" x14ac:dyDescent="0.3">
      <c r="A574" s="1"/>
      <c r="B574" s="1"/>
      <c r="C574" s="1"/>
      <c r="D574" s="1"/>
      <c r="F574" s="1"/>
    </row>
    <row r="575" spans="1:6" x14ac:dyDescent="0.3">
      <c r="A575" s="1"/>
      <c r="B575" s="1"/>
      <c r="C575" s="1"/>
      <c r="D575" s="1"/>
      <c r="F575" s="1"/>
    </row>
    <row r="576" spans="1:6" x14ac:dyDescent="0.3">
      <c r="A576" s="1"/>
      <c r="B576" s="1"/>
      <c r="C576" s="1"/>
      <c r="D576" s="1"/>
      <c r="F576" s="1"/>
    </row>
    <row r="577" spans="1:6" x14ac:dyDescent="0.3">
      <c r="A577" s="1"/>
      <c r="B577" s="1"/>
      <c r="C577" s="1"/>
      <c r="D577" s="1"/>
      <c r="F577" s="1"/>
    </row>
    <row r="578" spans="1:6" x14ac:dyDescent="0.3">
      <c r="A578" s="1"/>
      <c r="B578" s="1"/>
      <c r="C578" s="1"/>
      <c r="D578" s="1"/>
      <c r="F578" s="1"/>
    </row>
    <row r="579" spans="1:6" x14ac:dyDescent="0.3">
      <c r="A579" s="1"/>
      <c r="B579" s="1"/>
      <c r="C579" s="1"/>
      <c r="D579" s="1"/>
      <c r="F579" s="1"/>
    </row>
    <row r="580" spans="1:6" x14ac:dyDescent="0.3">
      <c r="A580" s="1"/>
      <c r="B580" s="1"/>
      <c r="C580" s="1"/>
      <c r="D580" s="1"/>
      <c r="F580" s="1"/>
    </row>
    <row r="581" spans="1:6" x14ac:dyDescent="0.3">
      <c r="A581" s="1"/>
      <c r="B581" s="1"/>
      <c r="C581" s="1"/>
      <c r="D581" s="1"/>
      <c r="F581" s="1"/>
    </row>
    <row r="582" spans="1:6" x14ac:dyDescent="0.3">
      <c r="A582" s="1"/>
      <c r="B582" s="1"/>
      <c r="C582" s="1"/>
      <c r="D582" s="1"/>
      <c r="F582" s="1"/>
    </row>
    <row r="583" spans="1:6" x14ac:dyDescent="0.3">
      <c r="A583" s="1"/>
      <c r="B583" s="1"/>
      <c r="C583" s="1"/>
      <c r="D583" s="1"/>
      <c r="F583" s="1"/>
    </row>
    <row r="584" spans="1:6" x14ac:dyDescent="0.3">
      <c r="A584" s="1"/>
      <c r="B584" s="1"/>
      <c r="C584" s="1"/>
      <c r="D584" s="1"/>
      <c r="F584" s="1"/>
    </row>
    <row r="585" spans="1:6" x14ac:dyDescent="0.3">
      <c r="A585" s="1"/>
      <c r="B585" s="1"/>
      <c r="C585" s="1"/>
      <c r="D585" s="1"/>
      <c r="F585" s="1"/>
    </row>
    <row r="586" spans="1:6" x14ac:dyDescent="0.3">
      <c r="A586" s="1"/>
      <c r="B586" s="1"/>
      <c r="C586" s="1"/>
      <c r="D586" s="1"/>
      <c r="F586" s="1"/>
    </row>
    <row r="587" spans="1:6" x14ac:dyDescent="0.3">
      <c r="A587" s="1"/>
      <c r="B587" s="1"/>
      <c r="C587" s="1"/>
      <c r="D587" s="1"/>
      <c r="F587" s="1"/>
    </row>
    <row r="588" spans="1:6" x14ac:dyDescent="0.3">
      <c r="A588" s="1"/>
      <c r="B588" s="1"/>
      <c r="C588" s="1"/>
      <c r="D588" s="1"/>
      <c r="F588" s="1"/>
    </row>
    <row r="589" spans="1:6" x14ac:dyDescent="0.3">
      <c r="A589" s="1"/>
      <c r="B589" s="1"/>
      <c r="C589" s="1"/>
      <c r="D589" s="1"/>
      <c r="F589" s="1"/>
    </row>
    <row r="590" spans="1:6" x14ac:dyDescent="0.3">
      <c r="A590" s="1"/>
      <c r="B590" s="1"/>
      <c r="C590" s="1"/>
      <c r="D590" s="1"/>
      <c r="F590" s="1"/>
    </row>
    <row r="591" spans="1:6" x14ac:dyDescent="0.3">
      <c r="A591" s="1"/>
      <c r="B591" s="1"/>
      <c r="C591" s="1"/>
      <c r="D591" s="1"/>
      <c r="F591" s="1"/>
    </row>
    <row r="592" spans="1:6" x14ac:dyDescent="0.3">
      <c r="A592" s="1"/>
      <c r="B592" s="1"/>
      <c r="C592" s="1"/>
      <c r="D592" s="1"/>
      <c r="F592" s="1"/>
    </row>
    <row r="593" spans="1:6" x14ac:dyDescent="0.3">
      <c r="A593" s="1"/>
      <c r="B593" s="1"/>
      <c r="C593" s="1"/>
      <c r="D593" s="1"/>
      <c r="F593" s="1"/>
    </row>
    <row r="594" spans="1:6" x14ac:dyDescent="0.3">
      <c r="A594" s="1"/>
      <c r="B594" s="1"/>
      <c r="C594" s="1"/>
      <c r="D594" s="1"/>
      <c r="F594" s="1"/>
    </row>
    <row r="595" spans="1:6" x14ac:dyDescent="0.3">
      <c r="A595" s="1"/>
      <c r="B595" s="1"/>
      <c r="C595" s="1"/>
      <c r="D595" s="1"/>
      <c r="F595" s="1"/>
    </row>
    <row r="596" spans="1:6" x14ac:dyDescent="0.3">
      <c r="A596" s="1"/>
      <c r="B596" s="1"/>
      <c r="C596" s="1"/>
      <c r="D596" s="1"/>
      <c r="F596" s="1"/>
    </row>
    <row r="597" spans="1:6" x14ac:dyDescent="0.3">
      <c r="A597" s="1"/>
      <c r="B597" s="1"/>
      <c r="C597" s="1"/>
      <c r="D597" s="1"/>
      <c r="F597" s="1"/>
    </row>
    <row r="598" spans="1:6" x14ac:dyDescent="0.3">
      <c r="A598" s="1"/>
      <c r="B598" s="1"/>
      <c r="C598" s="1"/>
      <c r="D598" s="1"/>
      <c r="F598" s="1"/>
    </row>
  </sheetData>
  <sheetProtection selectLockedCells="1" selectUnlockedCells="1"/>
  <mergeCells count="6">
    <mergeCell ref="C2:G2"/>
    <mergeCell ref="A15:G15"/>
    <mergeCell ref="A151:G151"/>
    <mergeCell ref="B1:G1"/>
    <mergeCell ref="E7:G7"/>
    <mergeCell ref="C8:G8"/>
  </mergeCells>
  <pageMargins left="7.8472222222222221E-2" right="7.8472222222222221E-2" top="7.8472222222222221E-2" bottom="7.8472222222222221E-2" header="0.51180555555555551" footer="0.51180555555555551"/>
  <pageSetup paperSize="9" scale="90" firstPageNumber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Лист1!Excel_BuiltIn_Print_Area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Клюева Анастасия Анатольевна</dc:creator>
  <cp:lastModifiedBy>Голоева Анна Игоревна</cp:lastModifiedBy>
  <cp:lastPrinted>2023-10-26T10:12:28Z</cp:lastPrinted>
  <dcterms:created xsi:type="dcterms:W3CDTF">2022-12-22T11:21:22Z</dcterms:created>
  <dcterms:modified xsi:type="dcterms:W3CDTF">2023-10-26T10:12:32Z</dcterms:modified>
</cp:coreProperties>
</file>